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仕事用フォルダ\ホームページデータ\ems\kaisei\"/>
    </mc:Choice>
  </mc:AlternateContent>
  <bookViews>
    <workbookView xWindow="0" yWindow="0" windowWidth="20910" windowHeight="8580" tabRatio="653"/>
  </bookViews>
  <sheets>
    <sheet name="年度入力シート" sheetId="7" r:id="rId1"/>
    <sheet name="年度CO2" sheetId="15" r:id="rId2"/>
    <sheet name="年度金額" sheetId="8" r:id="rId3"/>
    <sheet name="年度別推移" sheetId="11" r:id="rId4"/>
  </sheets>
  <definedNames>
    <definedName name="_xlnm.Print_Area" localSheetId="0">年度入力シート!$A$1:$L$46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5" l="1"/>
  <c r="M24" i="11" l="1"/>
  <c r="L24" i="11"/>
  <c r="K24" i="11"/>
  <c r="J24" i="11"/>
  <c r="I24" i="11"/>
  <c r="H24" i="11"/>
  <c r="G24" i="11"/>
  <c r="F24" i="11"/>
  <c r="E24" i="11"/>
  <c r="C24" i="11"/>
  <c r="D24" i="11"/>
  <c r="C2" i="11"/>
  <c r="B24" i="11"/>
  <c r="B2" i="11"/>
  <c r="M2" i="11"/>
  <c r="L2" i="11"/>
  <c r="K2" i="11"/>
  <c r="J2" i="11"/>
  <c r="I2" i="11"/>
  <c r="H2" i="11"/>
  <c r="G2" i="11"/>
  <c r="F2" i="11"/>
  <c r="E2" i="11"/>
  <c r="D2" i="11"/>
  <c r="B14" i="8"/>
  <c r="B13" i="8"/>
  <c r="B12" i="8"/>
  <c r="B11" i="8"/>
  <c r="B10" i="8"/>
  <c r="B9" i="8"/>
  <c r="B8" i="8"/>
  <c r="B7" i="8"/>
  <c r="B6" i="8"/>
  <c r="B5" i="8"/>
  <c r="B4" i="8"/>
  <c r="B3" i="8"/>
  <c r="B14" i="15"/>
  <c r="B13" i="15"/>
  <c r="B12" i="15"/>
  <c r="B11" i="15"/>
  <c r="B10" i="15"/>
  <c r="B9" i="15"/>
  <c r="B8" i="15"/>
  <c r="B7" i="15"/>
  <c r="B6" i="15"/>
  <c r="B5" i="15"/>
  <c r="B4" i="15"/>
  <c r="I46" i="7" l="1"/>
  <c r="H15" i="8" s="1"/>
  <c r="H14" i="8"/>
  <c r="H13" i="8"/>
  <c r="H12" i="8"/>
  <c r="H11" i="8"/>
  <c r="H10" i="8"/>
  <c r="H9" i="8"/>
  <c r="H8" i="8"/>
  <c r="H7" i="8"/>
  <c r="H6" i="8"/>
  <c r="H5" i="8"/>
  <c r="H4" i="8"/>
  <c r="H3" i="8"/>
  <c r="I44" i="7"/>
  <c r="I45" i="7" s="1"/>
  <c r="H15" i="15" s="1"/>
  <c r="I9" i="7"/>
  <c r="H3" i="15" s="1"/>
  <c r="J9" i="7"/>
  <c r="I3" i="15" s="1"/>
  <c r="I12" i="7"/>
  <c r="H4" i="15" s="1"/>
  <c r="J12" i="7"/>
  <c r="I4" i="15" s="1"/>
  <c r="I15" i="7"/>
  <c r="H5" i="15"/>
  <c r="J15" i="7"/>
  <c r="I5" i="15"/>
  <c r="I18" i="7"/>
  <c r="H6" i="15"/>
  <c r="J18" i="7"/>
  <c r="I6" i="15"/>
  <c r="I21" i="7"/>
  <c r="H7" i="15"/>
  <c r="J21" i="7"/>
  <c r="I7" i="15"/>
  <c r="I24" i="7"/>
  <c r="H8" i="15"/>
  <c r="J24" i="7"/>
  <c r="I8" i="15"/>
  <c r="I27" i="7"/>
  <c r="H9" i="15"/>
  <c r="J27" i="7"/>
  <c r="I9" i="15"/>
  <c r="I30" i="7"/>
  <c r="H10" i="15"/>
  <c r="J30" i="7"/>
  <c r="I10" i="15"/>
  <c r="I33" i="7"/>
  <c r="H11" i="15"/>
  <c r="J33" i="7"/>
  <c r="I11" i="15"/>
  <c r="I36" i="7"/>
  <c r="H12" i="15"/>
  <c r="J36" i="7"/>
  <c r="I12" i="15"/>
  <c r="I39" i="7"/>
  <c r="H13" i="15"/>
  <c r="J39" i="7"/>
  <c r="I13" i="15"/>
  <c r="I42" i="7"/>
  <c r="H14" i="15"/>
  <c r="J42" i="7"/>
  <c r="I14" i="15"/>
  <c r="J44" i="7"/>
  <c r="J45" i="7" s="1"/>
  <c r="I15" i="15" s="1"/>
  <c r="J46" i="7"/>
  <c r="H46" i="7"/>
  <c r="G46" i="7"/>
  <c r="F46" i="7"/>
  <c r="E15" i="8" s="1"/>
  <c r="E46" i="7"/>
  <c r="D46" i="7"/>
  <c r="C46" i="7"/>
  <c r="H44" i="7"/>
  <c r="H45" i="7" s="1"/>
  <c r="G15" i="15" s="1"/>
  <c r="G44" i="7"/>
  <c r="G45" i="7" s="1"/>
  <c r="F15" i="15" s="1"/>
  <c r="F44" i="7"/>
  <c r="F45" i="7" s="1"/>
  <c r="E15" i="15" s="1"/>
  <c r="E44" i="7"/>
  <c r="E45" i="7" s="1"/>
  <c r="M15" i="15" s="1"/>
  <c r="D44" i="7"/>
  <c r="D45" i="7" s="1"/>
  <c r="L15" i="15" s="1"/>
  <c r="K43" i="7"/>
  <c r="H42" i="7"/>
  <c r="G42" i="7"/>
  <c r="F42" i="7"/>
  <c r="E14" i="15" s="1"/>
  <c r="E42" i="7"/>
  <c r="D42" i="7"/>
  <c r="C42" i="7"/>
  <c r="K42" i="7" s="1"/>
  <c r="J14" i="15" s="1"/>
  <c r="K40" i="7"/>
  <c r="H39" i="7"/>
  <c r="G39" i="7"/>
  <c r="F39" i="7"/>
  <c r="E39" i="7"/>
  <c r="K39" i="7" s="1"/>
  <c r="J13" i="15" s="1"/>
  <c r="D39" i="7"/>
  <c r="C39" i="7"/>
  <c r="K37" i="7"/>
  <c r="H36" i="7"/>
  <c r="G12" i="15" s="1"/>
  <c r="G36" i="7"/>
  <c r="F36" i="7"/>
  <c r="E36" i="7"/>
  <c r="D36" i="7"/>
  <c r="L12" i="15" s="1"/>
  <c r="D12" i="15" s="1"/>
  <c r="C36" i="7"/>
  <c r="C12" i="15" s="1"/>
  <c r="K34" i="7"/>
  <c r="J11" i="8" s="1"/>
  <c r="H33" i="7"/>
  <c r="G11" i="15" s="1"/>
  <c r="G33" i="7"/>
  <c r="F11" i="15" s="1"/>
  <c r="F33" i="7"/>
  <c r="E33" i="7"/>
  <c r="M11" i="15" s="1"/>
  <c r="D33" i="7"/>
  <c r="C33" i="7"/>
  <c r="C11" i="15" s="1"/>
  <c r="K31" i="7"/>
  <c r="H30" i="7"/>
  <c r="G10" i="15" s="1"/>
  <c r="G30" i="7"/>
  <c r="F30" i="7"/>
  <c r="K30" i="7" s="1"/>
  <c r="J10" i="15" s="1"/>
  <c r="E30" i="7"/>
  <c r="D30" i="7"/>
  <c r="L10" i="15" s="1"/>
  <c r="C30" i="7"/>
  <c r="C10" i="15" s="1"/>
  <c r="K28" i="7"/>
  <c r="H27" i="7"/>
  <c r="G27" i="7"/>
  <c r="F9" i="15" s="1"/>
  <c r="F27" i="7"/>
  <c r="E27" i="7"/>
  <c r="K27" i="7" s="1"/>
  <c r="J9" i="15" s="1"/>
  <c r="D27" i="7"/>
  <c r="C27" i="7"/>
  <c r="C9" i="15" s="1"/>
  <c r="K25" i="7"/>
  <c r="H24" i="7"/>
  <c r="G8" i="15" s="1"/>
  <c r="G24" i="7"/>
  <c r="F24" i="7"/>
  <c r="E24" i="7"/>
  <c r="M8" i="15" s="1"/>
  <c r="D24" i="7"/>
  <c r="L8" i="15" s="1"/>
  <c r="D8" i="15" s="1"/>
  <c r="C24" i="7"/>
  <c r="K22" i="7"/>
  <c r="J7" i="8" s="1"/>
  <c r="H21" i="7"/>
  <c r="G21" i="7"/>
  <c r="F7" i="15" s="1"/>
  <c r="F21" i="7"/>
  <c r="E21" i="7"/>
  <c r="D21" i="7"/>
  <c r="C21" i="7"/>
  <c r="C7" i="15" s="1"/>
  <c r="K19" i="7"/>
  <c r="H18" i="7"/>
  <c r="G6" i="15" s="1"/>
  <c r="G18" i="7"/>
  <c r="F18" i="7"/>
  <c r="E6" i="15" s="1"/>
  <c r="E18" i="7"/>
  <c r="D18" i="7"/>
  <c r="L6" i="15" s="1"/>
  <c r="C18" i="7"/>
  <c r="C6" i="15" s="1"/>
  <c r="K16" i="7"/>
  <c r="H15" i="7"/>
  <c r="G15" i="7"/>
  <c r="F5" i="15" s="1"/>
  <c r="F15" i="7"/>
  <c r="E5" i="15" s="1"/>
  <c r="E15" i="7"/>
  <c r="M5" i="15" s="1"/>
  <c r="D5" i="15" s="1"/>
  <c r="D15" i="7"/>
  <c r="C15" i="7"/>
  <c r="K13" i="7"/>
  <c r="H12" i="7"/>
  <c r="G4" i="15" s="1"/>
  <c r="G12" i="7"/>
  <c r="F12" i="7"/>
  <c r="E12" i="7"/>
  <c r="D12" i="7"/>
  <c r="L4" i="15" s="1"/>
  <c r="C12" i="7"/>
  <c r="D9" i="7"/>
  <c r="E9" i="7"/>
  <c r="M3" i="15" s="1"/>
  <c r="F9" i="7"/>
  <c r="G9" i="7"/>
  <c r="H9" i="7"/>
  <c r="C3" i="8"/>
  <c r="E3" i="8"/>
  <c r="F3" i="8"/>
  <c r="G3" i="8"/>
  <c r="I3" i="8"/>
  <c r="L3" i="8"/>
  <c r="M3" i="8"/>
  <c r="C4" i="8"/>
  <c r="E4" i="8"/>
  <c r="F4" i="8"/>
  <c r="G4" i="8"/>
  <c r="I4" i="8"/>
  <c r="L4" i="8"/>
  <c r="D4" i="8" s="1"/>
  <c r="M4" i="8"/>
  <c r="C5" i="8"/>
  <c r="E5" i="8"/>
  <c r="F5" i="8"/>
  <c r="G5" i="8"/>
  <c r="I5" i="8"/>
  <c r="L5" i="8"/>
  <c r="M5" i="8"/>
  <c r="D5" i="8" s="1"/>
  <c r="C6" i="8"/>
  <c r="E6" i="8"/>
  <c r="F6" i="8"/>
  <c r="G6" i="8"/>
  <c r="I6" i="8"/>
  <c r="L6" i="8"/>
  <c r="M6" i="8"/>
  <c r="C7" i="8"/>
  <c r="E7" i="8"/>
  <c r="F7" i="8"/>
  <c r="G7" i="8"/>
  <c r="I7" i="8"/>
  <c r="L7" i="8"/>
  <c r="M7" i="8"/>
  <c r="C8" i="8"/>
  <c r="E8" i="8"/>
  <c r="F8" i="8"/>
  <c r="G8" i="8"/>
  <c r="I8" i="8"/>
  <c r="L8" i="8"/>
  <c r="M8" i="8"/>
  <c r="C9" i="8"/>
  <c r="E9" i="8"/>
  <c r="F9" i="8"/>
  <c r="G9" i="8"/>
  <c r="I9" i="8"/>
  <c r="L9" i="8"/>
  <c r="M9" i="8"/>
  <c r="C10" i="8"/>
  <c r="E10" i="8"/>
  <c r="F10" i="8"/>
  <c r="G10" i="8"/>
  <c r="I10" i="8"/>
  <c r="L10" i="8"/>
  <c r="M10" i="8"/>
  <c r="C11" i="8"/>
  <c r="E11" i="8"/>
  <c r="F11" i="8"/>
  <c r="G11" i="8"/>
  <c r="I11" i="8"/>
  <c r="L11" i="8"/>
  <c r="M11" i="8"/>
  <c r="C12" i="8"/>
  <c r="E12" i="8"/>
  <c r="F12" i="8"/>
  <c r="G12" i="8"/>
  <c r="I12" i="8"/>
  <c r="L12" i="8"/>
  <c r="D12" i="8" s="1"/>
  <c r="M12" i="8"/>
  <c r="C13" i="8"/>
  <c r="E13" i="8"/>
  <c r="F13" i="8"/>
  <c r="G13" i="8"/>
  <c r="I13" i="8"/>
  <c r="L13" i="8"/>
  <c r="M13" i="8"/>
  <c r="D13" i="8" s="1"/>
  <c r="C14" i="8"/>
  <c r="E14" i="8"/>
  <c r="F14" i="8"/>
  <c r="G14" i="8"/>
  <c r="I14" i="8"/>
  <c r="L14" i="8"/>
  <c r="M14" i="8"/>
  <c r="L3" i="15"/>
  <c r="E3" i="15"/>
  <c r="F3" i="15"/>
  <c r="G3" i="15"/>
  <c r="J3" i="8"/>
  <c r="C4" i="15"/>
  <c r="M4" i="15"/>
  <c r="F4" i="15"/>
  <c r="J4" i="8"/>
  <c r="L5" i="15"/>
  <c r="G5" i="15"/>
  <c r="J5" i="8"/>
  <c r="M6" i="15"/>
  <c r="F6" i="15"/>
  <c r="J6" i="8"/>
  <c r="L7" i="15"/>
  <c r="M7" i="15"/>
  <c r="E7" i="15"/>
  <c r="G7" i="15"/>
  <c r="C8" i="15"/>
  <c r="F8" i="15"/>
  <c r="J8" i="8"/>
  <c r="L9" i="15"/>
  <c r="M9" i="15"/>
  <c r="D9" i="15" s="1"/>
  <c r="E9" i="15"/>
  <c r="G9" i="15"/>
  <c r="J9" i="8"/>
  <c r="M10" i="15"/>
  <c r="F10" i="15"/>
  <c r="J10" i="8"/>
  <c r="L11" i="15"/>
  <c r="E11" i="15"/>
  <c r="M12" i="15"/>
  <c r="E12" i="15"/>
  <c r="F12" i="15"/>
  <c r="J12" i="8"/>
  <c r="C13" i="15"/>
  <c r="L13" i="15"/>
  <c r="E13" i="15"/>
  <c r="F13" i="15"/>
  <c r="G13" i="15"/>
  <c r="J13" i="8"/>
  <c r="C14" i="15"/>
  <c r="L14" i="15"/>
  <c r="D14" i="15" s="1"/>
  <c r="M14" i="15"/>
  <c r="F14" i="15"/>
  <c r="G14" i="15"/>
  <c r="J14" i="8"/>
  <c r="C15" i="8"/>
  <c r="L15" i="8"/>
  <c r="D15" i="8" s="1"/>
  <c r="M15" i="8"/>
  <c r="F15" i="8"/>
  <c r="G15" i="8"/>
  <c r="I15" i="8"/>
  <c r="D9" i="8"/>
  <c r="D11" i="8"/>
  <c r="D7" i="8"/>
  <c r="D3" i="8"/>
  <c r="D14" i="8"/>
  <c r="D10" i="8"/>
  <c r="D8" i="8"/>
  <c r="D6" i="8"/>
  <c r="D3" i="15" l="1"/>
  <c r="M13" i="15"/>
  <c r="D13" i="15" s="1"/>
  <c r="K36" i="7"/>
  <c r="J12" i="15" s="1"/>
  <c r="D11" i="15"/>
  <c r="D10" i="15"/>
  <c r="E10" i="15"/>
  <c r="K24" i="7"/>
  <c r="J8" i="15" s="1"/>
  <c r="K21" i="7"/>
  <c r="J7" i="15" s="1"/>
  <c r="D7" i="15"/>
  <c r="K18" i="7"/>
  <c r="J6" i="15" s="1"/>
  <c r="D6" i="15"/>
  <c r="K15" i="7"/>
  <c r="J5" i="15" s="1"/>
  <c r="K12" i="7"/>
  <c r="J4" i="15" s="1"/>
  <c r="D4" i="15"/>
  <c r="D15" i="15"/>
  <c r="C5" i="15"/>
  <c r="E4" i="15"/>
  <c r="K33" i="7"/>
  <c r="J11" i="15" s="1"/>
  <c r="E8" i="15"/>
  <c r="K46" i="7"/>
  <c r="J15" i="8" s="1"/>
  <c r="C44" i="7"/>
  <c r="C45" i="7" s="1"/>
  <c r="C9" i="7"/>
  <c r="C3" i="15" s="1"/>
  <c r="K9" i="7"/>
  <c r="J3" i="15" s="1"/>
  <c r="C15" i="15" l="1"/>
  <c r="K45" i="7"/>
  <c r="J15" i="15" s="1"/>
</calcChain>
</file>

<file path=xl/sharedStrings.xml><?xml version="1.0" encoding="utf-8"?>
<sst xmlns="http://schemas.openxmlformats.org/spreadsheetml/2006/main" count="151" uniqueCount="61">
  <si>
    <t>都市ｶﾞｽ
（m3)</t>
  </si>
  <si>
    <t>水道
（m3)</t>
  </si>
  <si>
    <t>灯油
（Ｌ）</t>
  </si>
  <si>
    <t>ガソリン
（Ｌ）</t>
  </si>
  <si>
    <t>４月</t>
  </si>
  <si>
    <t>10月</t>
  </si>
  <si>
    <t>排出量(kg) &lt;a×b&gt;</t>
  </si>
  <si>
    <t>金 額 （円）</t>
  </si>
  <si>
    <t>５月</t>
  </si>
  <si>
    <t>11月</t>
  </si>
  <si>
    <t>累計</t>
  </si>
  <si>
    <t>６月</t>
  </si>
  <si>
    <t>12月</t>
  </si>
  <si>
    <t>７月</t>
  </si>
  <si>
    <t>１月</t>
  </si>
  <si>
    <t>８月</t>
  </si>
  <si>
    <t>２月</t>
  </si>
  <si>
    <t>９月</t>
  </si>
  <si>
    <t>３月</t>
  </si>
  <si>
    <t>合計</t>
  </si>
  <si>
    <t>電気</t>
  </si>
  <si>
    <t>ガス</t>
  </si>
  <si>
    <t>水道</t>
  </si>
  <si>
    <t>灯油</t>
  </si>
  <si>
    <t>パソコンで入力する場合は、      部分のみ入力してください。排出量・合計は自動計算されます。</t>
    <rPh sb="5" eb="7">
      <t>ニュウリョク</t>
    </rPh>
    <rPh sb="9" eb="11">
      <t>バアイ</t>
    </rPh>
    <rPh sb="32" eb="34">
      <t>ハイシュツ</t>
    </rPh>
    <rPh sb="34" eb="35">
      <t>リョウ</t>
    </rPh>
    <rPh sb="36" eb="38">
      <t>ゴウケイ</t>
    </rPh>
    <rPh sb="39" eb="41">
      <t>ジドウ</t>
    </rPh>
    <rPh sb="41" eb="43">
      <t>ケイサン</t>
    </rPh>
    <phoneticPr fontId="2"/>
  </si>
  <si>
    <t>請求が２ヶ月に１度の場合は、２等分してください。</t>
    <rPh sb="0" eb="2">
      <t>セイキュウ</t>
    </rPh>
    <rPh sb="3" eb="6">
      <t>２カゲツ</t>
    </rPh>
    <rPh sb="7" eb="9">
      <t>１ド</t>
    </rPh>
    <rPh sb="10" eb="12">
      <t>バアイ</t>
    </rPh>
    <rPh sb="15" eb="17">
      <t>トウブン</t>
    </rPh>
    <phoneticPr fontId="2"/>
  </si>
  <si>
    <t>ＬＰガス
（ｍ3）</t>
    <phoneticPr fontId="2"/>
  </si>
  <si>
    <t>軽油
（Ｌ）</t>
    <rPh sb="0" eb="2">
      <t>ケイユ</t>
    </rPh>
    <phoneticPr fontId="2"/>
  </si>
  <si>
    <t>合計</t>
    <rPh sb="0" eb="2">
      <t>ゴウケイ</t>
    </rPh>
    <phoneticPr fontId="2"/>
  </si>
  <si>
    <t>-</t>
    <phoneticPr fontId="2"/>
  </si>
  <si>
    <t>使用量        &lt;b&gt;</t>
    <phoneticPr fontId="2"/>
  </si>
  <si>
    <t>電気</t>
    <rPh sb="0" eb="2">
      <t>デンキ</t>
    </rPh>
    <phoneticPr fontId="2"/>
  </si>
  <si>
    <t>水道</t>
    <rPh sb="0" eb="2">
      <t>スイドウ</t>
    </rPh>
    <phoneticPr fontId="2"/>
  </si>
  <si>
    <t>灯油</t>
    <rPh sb="0" eb="2">
      <t>トウユ</t>
    </rPh>
    <phoneticPr fontId="2"/>
  </si>
  <si>
    <t>ｶﾞｿﾘﾝ</t>
    <phoneticPr fontId="2"/>
  </si>
  <si>
    <t>軽油</t>
    <rPh sb="0" eb="2">
      <t>ケイユ</t>
    </rPh>
    <phoneticPr fontId="2"/>
  </si>
  <si>
    <t>都市</t>
    <rPh sb="0" eb="2">
      <t>トシ</t>
    </rPh>
    <phoneticPr fontId="2"/>
  </si>
  <si>
    <t>ＬＰ</t>
    <phoneticPr fontId="2"/>
  </si>
  <si>
    <t>ｶﾞｿﾘﾝ</t>
    <phoneticPr fontId="2"/>
  </si>
  <si>
    <t>都市</t>
    <phoneticPr fontId="2"/>
  </si>
  <si>
    <t>ＬＰ</t>
    <phoneticPr fontId="2"/>
  </si>
  <si>
    <t>累計</t>
    <rPh sb="0" eb="2">
      <t>ルイケイ</t>
    </rPh>
    <phoneticPr fontId="2"/>
  </si>
  <si>
    <t>平均/月</t>
    <rPh sb="0" eb="2">
      <t>ヘイキン</t>
    </rPh>
    <rPh sb="3" eb="4">
      <t>ツキ</t>
    </rPh>
    <phoneticPr fontId="2"/>
  </si>
  <si>
    <t>エコライフノート年度別推移表</t>
    <rPh sb="8" eb="10">
      <t>ネンド</t>
    </rPh>
    <rPh sb="10" eb="11">
      <t>ベツ</t>
    </rPh>
    <rPh sb="11" eb="13">
      <t>スイイ</t>
    </rPh>
    <rPh sb="13" eb="14">
      <t>ヒョウ</t>
    </rPh>
    <phoneticPr fontId="2"/>
  </si>
  <si>
    <r>
      <t>「エコライフノート」　　　　　　　</t>
    </r>
    <r>
      <rPr>
        <b/>
        <u/>
        <sz val="22"/>
        <color indexed="10"/>
        <rFont val="ＭＳ Ｐゴシック"/>
        <family val="3"/>
        <charset val="128"/>
      </rPr>
      <t>年度</t>
    </r>
    <phoneticPr fontId="2"/>
  </si>
  <si>
    <t>水道　年度
（m3)</t>
    <phoneticPr fontId="2"/>
  </si>
  <si>
    <t>ガソリン　年度
（Ｌ）</t>
    <phoneticPr fontId="2"/>
  </si>
  <si>
    <t>金額</t>
    <phoneticPr fontId="2"/>
  </si>
  <si>
    <t>使用量</t>
    <phoneticPr fontId="2"/>
  </si>
  <si>
    <r>
      <t>具体的な活動</t>
    </r>
    <r>
      <rPr>
        <b/>
        <sz val="16"/>
        <color indexed="40"/>
        <rFont val="ＭＳ Ｐゴシック"/>
        <family val="3"/>
        <charset val="128"/>
      </rPr>
      <t xml:space="preserve">
</t>
    </r>
    <r>
      <rPr>
        <b/>
        <sz val="8"/>
        <color indexed="53"/>
        <rFont val="ＭＳ Ｐゴシック"/>
        <family val="3"/>
        <charset val="128"/>
      </rPr>
      <t>特に取り組んだことを
ご紹介ください。</t>
    </r>
    <rPh sb="0" eb="3">
      <t>グタイテキ</t>
    </rPh>
    <rPh sb="4" eb="6">
      <t>カツドウ</t>
    </rPh>
    <phoneticPr fontId="2"/>
  </si>
  <si>
    <t>社名：</t>
    <phoneticPr fontId="2"/>
  </si>
  <si>
    <t>人数：</t>
    <rPh sb="0" eb="2">
      <t>ニンズウ</t>
    </rPh>
    <phoneticPr fontId="2"/>
  </si>
  <si>
    <t>電気
(kwh)</t>
    <rPh sb="0" eb="1">
      <t>デンキ</t>
    </rPh>
    <rPh sb="1" eb="2">
      <t>キ</t>
    </rPh>
    <phoneticPr fontId="2"/>
  </si>
  <si>
    <t>-</t>
    <phoneticPr fontId="2"/>
  </si>
  <si>
    <t>ＣＯ2排出係数 &lt;a&gt;</t>
    <phoneticPr fontId="2"/>
  </si>
  <si>
    <t>紙
（kg）</t>
    <rPh sb="0" eb="1">
      <t>カミ</t>
    </rPh>
    <phoneticPr fontId="2"/>
  </si>
  <si>
    <t>電気　　年
(kwh)</t>
    <rPh sb="0" eb="1">
      <t>デンキ</t>
    </rPh>
    <rPh sb="1" eb="2">
      <t>キ</t>
    </rPh>
    <phoneticPr fontId="2"/>
  </si>
  <si>
    <t>都市ｶﾞｽ　年度
（m3)</t>
    <phoneticPr fontId="2"/>
  </si>
  <si>
    <t>ガス</t>
    <phoneticPr fontId="2"/>
  </si>
  <si>
    <t>紙</t>
    <rPh sb="0" eb="1">
      <t>カミ</t>
    </rPh>
    <phoneticPr fontId="2"/>
  </si>
  <si>
    <t>都市ｶﾞｽ　年度
（m3)</t>
    <rPh sb="0" eb="2">
      <t>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</si>
</sst>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 "/>
    <numFmt numFmtId="177" formatCode="#,##0_);[Red]\(#,##0\)"/>
    <numFmt numFmtId="178" formatCode="#,##0.0_);[Red]\(#,##0.0\)"/>
    <numFmt numFmtId="179" formatCode="#,##0.00_);[Red]\(#,##0.00\)"/>
    <numFmt numFmtId="180" formatCode="0.00_ "/>
    <numFmt numFmtId="181" formatCode="0.0_);[Red]\(0.0\)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22"/>
      <color indexed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22"/>
      <color indexed="10"/>
      <name val="ＭＳ Ｐゴシック"/>
      <family val="3"/>
      <charset val="128"/>
    </font>
    <font>
      <b/>
      <sz val="11"/>
      <color indexed="14"/>
      <name val="ＭＳ Ｐ明朝"/>
      <family val="1"/>
      <charset val="128"/>
    </font>
    <font>
      <b/>
      <sz val="8"/>
      <color indexed="12"/>
      <name val="ＭＳ Ｐゴシック"/>
      <family val="3"/>
      <charset val="128"/>
    </font>
    <font>
      <b/>
      <sz val="11"/>
      <color indexed="40"/>
      <name val="ＭＳ Ｐゴシック"/>
      <family val="3"/>
      <charset val="128"/>
    </font>
    <font>
      <sz val="11"/>
      <color indexed="4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6"/>
      <color indexed="40"/>
      <name val="ＭＳ Ｐゴシック"/>
      <family val="3"/>
      <charset val="128"/>
    </font>
    <font>
      <b/>
      <sz val="8"/>
      <color indexed="53"/>
      <name val="ＭＳ Ｐゴシック"/>
      <family val="3"/>
      <charset val="128"/>
    </font>
    <font>
      <b/>
      <sz val="12"/>
      <color indexed="40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53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0"/>
      <color indexed="18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0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b/>
      <sz val="10"/>
      <color indexed="17"/>
      <name val="ＭＳ Ｐゴシック"/>
      <family val="3"/>
      <charset val="128"/>
    </font>
    <font>
      <sz val="10"/>
      <color indexed="56"/>
      <name val="ＭＳ Ｐゴシック"/>
      <family val="3"/>
      <charset val="128"/>
    </font>
    <font>
      <b/>
      <sz val="10"/>
      <color indexed="5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22">
    <xf numFmtId="0" fontId="0" fillId="0" borderId="0" xfId="0"/>
    <xf numFmtId="0" fontId="14" fillId="0" borderId="1" xfId="0" applyFont="1" applyBorder="1"/>
    <xf numFmtId="38" fontId="14" fillId="0" borderId="1" xfId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0" xfId="0" applyFont="1"/>
    <xf numFmtId="38" fontId="14" fillId="0" borderId="1" xfId="0" applyNumberFormat="1" applyFont="1" applyBorder="1"/>
    <xf numFmtId="38" fontId="14" fillId="0" borderId="1" xfId="1" applyFont="1" applyBorder="1"/>
    <xf numFmtId="38" fontId="14" fillId="0" borderId="0" xfId="1" applyFont="1"/>
    <xf numFmtId="0" fontId="11" fillId="2" borderId="2" xfId="0" applyFont="1" applyFill="1" applyBorder="1" applyAlignment="1" applyProtection="1">
      <alignment horizontal="center" vertical="center"/>
      <protection locked="0"/>
    </xf>
    <xf numFmtId="177" fontId="19" fillId="2" borderId="3" xfId="1" applyNumberFormat="1" applyFont="1" applyFill="1" applyBorder="1" applyAlignment="1" applyProtection="1">
      <alignment vertical="center"/>
      <protection locked="0"/>
    </xf>
    <xf numFmtId="177" fontId="19" fillId="2" borderId="4" xfId="1" applyNumberFormat="1" applyFont="1" applyFill="1" applyBorder="1" applyAlignment="1" applyProtection="1">
      <alignment vertical="center"/>
      <protection locked="0"/>
    </xf>
    <xf numFmtId="177" fontId="19" fillId="2" borderId="5" xfId="1" applyNumberFormat="1" applyFont="1" applyFill="1" applyBorder="1" applyAlignment="1" applyProtection="1">
      <alignment vertical="center"/>
      <protection locked="0"/>
    </xf>
    <xf numFmtId="179" fontId="19" fillId="2" borderId="6" xfId="1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14" fillId="0" borderId="0" xfId="0" applyFont="1" applyAlignment="1" applyProtection="1"/>
    <xf numFmtId="0" fontId="5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11" fillId="0" borderId="2" xfId="0" applyFont="1" applyFill="1" applyBorder="1" applyAlignment="1" applyProtection="1">
      <alignment horizontal="right" vertical="center"/>
    </xf>
    <xf numFmtId="0" fontId="0" fillId="0" borderId="11" xfId="0" applyBorder="1" applyAlignment="1" applyProtection="1">
      <alignment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vertical="center"/>
    </xf>
    <xf numFmtId="0" fontId="14" fillId="0" borderId="18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0" borderId="3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vertical="center"/>
    </xf>
    <xf numFmtId="178" fontId="19" fillId="0" borderId="20" xfId="0" applyNumberFormat="1" applyFont="1" applyFill="1" applyBorder="1" applyAlignment="1" applyProtection="1">
      <alignment vertical="center"/>
    </xf>
    <xf numFmtId="176" fontId="19" fillId="0" borderId="1" xfId="0" applyNumberFormat="1" applyFont="1" applyFill="1" applyBorder="1" applyAlignment="1" applyProtection="1">
      <alignment vertical="center"/>
    </xf>
    <xf numFmtId="178" fontId="19" fillId="0" borderId="1" xfId="0" applyNumberFormat="1" applyFont="1" applyFill="1" applyBorder="1" applyAlignment="1" applyProtection="1">
      <alignment vertical="center"/>
    </xf>
    <xf numFmtId="178" fontId="19" fillId="0" borderId="22" xfId="0" applyNumberFormat="1" applyFont="1" applyFill="1" applyBorder="1" applyAlignment="1" applyProtection="1">
      <alignment vertical="center"/>
    </xf>
    <xf numFmtId="178" fontId="19" fillId="0" borderId="19" xfId="0" applyNumberFormat="1" applyFont="1" applyFill="1" applyBorder="1" applyAlignment="1" applyProtection="1">
      <alignment vertical="center"/>
    </xf>
    <xf numFmtId="38" fontId="9" fillId="0" borderId="3" xfId="1" applyFont="1" applyFill="1" applyBorder="1" applyAlignment="1" applyProtection="1">
      <alignment horizontal="center" vertical="center"/>
    </xf>
    <xf numFmtId="38" fontId="13" fillId="0" borderId="23" xfId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0" borderId="6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vertical="center"/>
    </xf>
    <xf numFmtId="179" fontId="20" fillId="0" borderId="6" xfId="1" applyNumberFormat="1" applyFont="1" applyFill="1" applyBorder="1" applyAlignment="1" applyProtection="1">
      <alignment vertical="center"/>
    </xf>
    <xf numFmtId="179" fontId="20" fillId="0" borderId="7" xfId="1" applyNumberFormat="1" applyFont="1" applyFill="1" applyBorder="1" applyAlignment="1" applyProtection="1">
      <alignment vertical="center"/>
    </xf>
    <xf numFmtId="179" fontId="20" fillId="0" borderId="8" xfId="1" applyNumberFormat="1" applyFont="1" applyFill="1" applyBorder="1" applyAlignment="1" applyProtection="1">
      <alignment vertical="center"/>
    </xf>
    <xf numFmtId="179" fontId="20" fillId="0" borderId="9" xfId="1" applyNumberFormat="1" applyFont="1" applyFill="1" applyBorder="1" applyAlignment="1" applyProtection="1">
      <alignment vertical="center"/>
    </xf>
    <xf numFmtId="178" fontId="20" fillId="0" borderId="13" xfId="1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vertical="center"/>
    </xf>
    <xf numFmtId="178" fontId="20" fillId="0" borderId="20" xfId="1" applyNumberFormat="1" applyFont="1" applyFill="1" applyBorder="1" applyAlignment="1" applyProtection="1">
      <alignment vertical="center"/>
    </xf>
    <xf numFmtId="178" fontId="20" fillId="0" borderId="1" xfId="1" applyNumberFormat="1" applyFont="1" applyFill="1" applyBorder="1" applyAlignment="1" applyProtection="1">
      <alignment vertical="center"/>
    </xf>
    <xf numFmtId="178" fontId="20" fillId="0" borderId="21" xfId="1" applyNumberFormat="1" applyFont="1" applyFill="1" applyBorder="1" applyAlignment="1" applyProtection="1">
      <alignment vertical="center"/>
    </xf>
    <xf numFmtId="178" fontId="20" fillId="0" borderId="22" xfId="1" applyNumberFormat="1" applyFont="1" applyFill="1" applyBorder="1" applyAlignment="1" applyProtection="1">
      <alignment vertical="center"/>
    </xf>
    <xf numFmtId="178" fontId="20" fillId="0" borderId="19" xfId="1" applyNumberFormat="1" applyFont="1" applyFill="1" applyBorder="1" applyAlignment="1" applyProtection="1">
      <alignment vertical="center"/>
    </xf>
    <xf numFmtId="38" fontId="6" fillId="0" borderId="24" xfId="1" applyFont="1" applyFill="1" applyBorder="1" applyAlignment="1" applyProtection="1">
      <alignment horizontal="center" vertical="center"/>
    </xf>
    <xf numFmtId="38" fontId="10" fillId="0" borderId="25" xfId="1" applyFont="1" applyFill="1" applyBorder="1" applyAlignment="1" applyProtection="1">
      <alignment vertical="center"/>
    </xf>
    <xf numFmtId="177" fontId="20" fillId="0" borderId="26" xfId="1" applyNumberFormat="1" applyFont="1" applyFill="1" applyBorder="1" applyAlignment="1" applyProtection="1">
      <alignment vertical="center"/>
    </xf>
    <xf numFmtId="177" fontId="20" fillId="0" borderId="27" xfId="1" applyNumberFormat="1" applyFont="1" applyFill="1" applyBorder="1" applyAlignment="1" applyProtection="1">
      <alignment vertical="center"/>
    </xf>
    <xf numFmtId="177" fontId="20" fillId="0" borderId="28" xfId="1" applyNumberFormat="1" applyFont="1" applyFill="1" applyBorder="1" applyAlignment="1" applyProtection="1">
      <alignment vertical="center"/>
    </xf>
    <xf numFmtId="177" fontId="20" fillId="0" borderId="29" xfId="1" applyNumberFormat="1" applyFont="1" applyFill="1" applyBorder="1" applyAlignment="1" applyProtection="1">
      <alignment vertical="center"/>
    </xf>
    <xf numFmtId="177" fontId="20" fillId="0" borderId="25" xfId="1" applyNumberFormat="1" applyFont="1" applyFill="1" applyBorder="1" applyAlignment="1" applyProtection="1">
      <alignment vertical="center"/>
    </xf>
    <xf numFmtId="0" fontId="15" fillId="0" borderId="13" xfId="0" applyFont="1" applyFill="1" applyBorder="1" applyAlignment="1" applyProtection="1">
      <alignment horizontal="center" vertical="center" wrapText="1"/>
    </xf>
    <xf numFmtId="0" fontId="15" fillId="0" borderId="30" xfId="0" applyFont="1" applyFill="1" applyBorder="1" applyAlignment="1" applyProtection="1">
      <alignment horizontal="center" vertical="center"/>
    </xf>
    <xf numFmtId="178" fontId="19" fillId="0" borderId="13" xfId="0" applyNumberFormat="1" applyFont="1" applyFill="1" applyBorder="1" applyAlignment="1" applyProtection="1">
      <alignment horizontal="center" vertical="center"/>
    </xf>
    <xf numFmtId="177" fontId="19" fillId="0" borderId="19" xfId="0" applyNumberFormat="1" applyFont="1" applyFill="1" applyBorder="1" applyAlignment="1" applyProtection="1">
      <alignment vertical="center"/>
    </xf>
    <xf numFmtId="0" fontId="22" fillId="0" borderId="18" xfId="0" applyFont="1" applyFill="1" applyBorder="1" applyAlignment="1" applyProtection="1">
      <alignment vertical="center"/>
    </xf>
    <xf numFmtId="0" fontId="14" fillId="0" borderId="18" xfId="0" applyFont="1" applyFill="1" applyBorder="1" applyAlignment="1" applyProtection="1">
      <alignment vertical="center"/>
      <protection locked="0"/>
    </xf>
    <xf numFmtId="0" fontId="14" fillId="0" borderId="31" xfId="0" applyFon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177" fontId="25" fillId="0" borderId="1" xfId="0" applyNumberFormat="1" applyFont="1" applyFill="1" applyBorder="1" applyAlignment="1">
      <alignment vertical="center"/>
    </xf>
    <xf numFmtId="177" fontId="14" fillId="0" borderId="1" xfId="1" applyNumberFormat="1" applyFont="1" applyFill="1" applyBorder="1" applyAlignment="1" applyProtection="1">
      <alignment vertical="center"/>
      <protection locked="0"/>
    </xf>
    <xf numFmtId="181" fontId="14" fillId="0" borderId="1" xfId="1" applyNumberFormat="1" applyFont="1" applyFill="1" applyBorder="1" applyAlignment="1" applyProtection="1">
      <alignment vertical="center"/>
      <protection locked="0"/>
    </xf>
    <xf numFmtId="181" fontId="25" fillId="0" borderId="1" xfId="0" applyNumberFormat="1" applyFont="1" applyFill="1" applyBorder="1" applyAlignment="1">
      <alignment vertical="center"/>
    </xf>
    <xf numFmtId="181" fontId="27" fillId="0" borderId="1" xfId="0" applyNumberFormat="1" applyFont="1" applyFill="1" applyBorder="1" applyAlignment="1">
      <alignment vertical="center"/>
    </xf>
    <xf numFmtId="181" fontId="32" fillId="0" borderId="1" xfId="0" applyNumberFormat="1" applyFont="1" applyFill="1" applyBorder="1" applyAlignment="1">
      <alignment vertical="center"/>
    </xf>
    <xf numFmtId="177" fontId="31" fillId="0" borderId="1" xfId="1" applyNumberFormat="1" applyFont="1" applyFill="1" applyBorder="1" applyAlignment="1" applyProtection="1">
      <alignment vertical="center"/>
      <protection locked="0"/>
    </xf>
    <xf numFmtId="177" fontId="32" fillId="0" borderId="1" xfId="0" applyNumberFormat="1" applyFont="1" applyFill="1" applyBorder="1" applyAlignment="1">
      <alignment vertical="center"/>
    </xf>
    <xf numFmtId="177" fontId="24" fillId="0" borderId="1" xfId="1" applyNumberFormat="1" applyFont="1" applyFill="1" applyBorder="1" applyAlignment="1" applyProtection="1">
      <alignment vertical="center"/>
      <protection locked="0"/>
    </xf>
    <xf numFmtId="177" fontId="15" fillId="0" borderId="1" xfId="0" applyNumberFormat="1" applyFont="1" applyFill="1" applyBorder="1" applyAlignment="1">
      <alignment vertical="center"/>
    </xf>
    <xf numFmtId="177" fontId="33" fillId="0" borderId="1" xfId="1" applyNumberFormat="1" applyFont="1" applyFill="1" applyBorder="1" applyAlignment="1" applyProtection="1">
      <alignment vertical="center"/>
      <protection locked="0"/>
    </xf>
    <xf numFmtId="177" fontId="34" fillId="0" borderId="1" xfId="0" applyNumberFormat="1" applyFont="1" applyFill="1" applyBorder="1" applyAlignment="1">
      <alignment vertical="center"/>
    </xf>
    <xf numFmtId="177" fontId="33" fillId="0" borderId="1" xfId="0" applyNumberFormat="1" applyFont="1" applyBorder="1" applyAlignment="1" applyProtection="1">
      <alignment vertical="center"/>
    </xf>
    <xf numFmtId="0" fontId="31" fillId="0" borderId="1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>
      <alignment horizont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30" fillId="0" borderId="1" xfId="0" applyFont="1" applyFill="1" applyBorder="1" applyAlignment="1"/>
    <xf numFmtId="0" fontId="26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/>
    <xf numFmtId="177" fontId="14" fillId="0" borderId="1" xfId="0" applyNumberFormat="1" applyFont="1" applyFill="1" applyBorder="1" applyAlignment="1"/>
    <xf numFmtId="179" fontId="25" fillId="0" borderId="1" xfId="0" applyNumberFormat="1" applyFont="1" applyFill="1" applyBorder="1" applyAlignment="1">
      <alignment vertical="center"/>
    </xf>
    <xf numFmtId="180" fontId="25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/>
    <xf numFmtId="177" fontId="14" fillId="0" borderId="1" xfId="0" applyNumberFormat="1" applyFont="1" applyBorder="1" applyAlignment="1" applyProtection="1">
      <alignment vertical="center"/>
    </xf>
    <xf numFmtId="177" fontId="31" fillId="0" borderId="1" xfId="0" applyNumberFormat="1" applyFont="1" applyBorder="1" applyAlignment="1" applyProtection="1">
      <alignment vertical="center"/>
    </xf>
    <xf numFmtId="177" fontId="24" fillId="0" borderId="1" xfId="0" applyNumberFormat="1" applyFont="1" applyBorder="1" applyAlignment="1" applyProtection="1">
      <alignment vertical="center"/>
    </xf>
    <xf numFmtId="0" fontId="2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0" fillId="0" borderId="1" xfId="0" applyFont="1" applyFill="1" applyBorder="1" applyAlignment="1">
      <alignment horizontal="center" vertical="center"/>
    </xf>
    <xf numFmtId="179" fontId="19" fillId="2" borderId="7" xfId="1" applyNumberFormat="1" applyFont="1" applyFill="1" applyBorder="1" applyAlignment="1" applyProtection="1">
      <alignment vertical="center"/>
      <protection locked="0"/>
    </xf>
    <xf numFmtId="177" fontId="19" fillId="2" borderId="24" xfId="1" applyNumberFormat="1" applyFont="1" applyFill="1" applyBorder="1" applyAlignment="1" applyProtection="1">
      <alignment vertical="center"/>
      <protection locked="0"/>
    </xf>
    <xf numFmtId="177" fontId="19" fillId="2" borderId="34" xfId="1" applyNumberFormat="1" applyFont="1" applyFill="1" applyBorder="1" applyAlignment="1" applyProtection="1">
      <alignment vertical="center"/>
      <protection locked="0"/>
    </xf>
    <xf numFmtId="177" fontId="19" fillId="0" borderId="25" xfId="0" applyNumberFormat="1" applyFont="1" applyFill="1" applyBorder="1" applyAlignment="1" applyProtection="1">
      <alignment vertical="center"/>
    </xf>
    <xf numFmtId="179" fontId="19" fillId="2" borderId="9" xfId="1" applyNumberFormat="1" applyFont="1" applyFill="1" applyBorder="1" applyAlignment="1" applyProtection="1">
      <alignment vertical="center"/>
      <protection locked="0"/>
    </xf>
    <xf numFmtId="177" fontId="19" fillId="2" borderId="35" xfId="1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18" fillId="0" borderId="32" xfId="0" applyFont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</xf>
  </cellXfs>
  <cellStyles count="12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エネルギー別CO2排出量の月変動</a:t>
            </a:r>
          </a:p>
        </c:rich>
      </c:tx>
      <c:layout>
        <c:manualLayout>
          <c:xMode val="edge"/>
          <c:yMode val="edge"/>
          <c:x val="0.288167938931298"/>
          <c:y val="3.5502958579881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66412213740501"/>
          <c:y val="0.23372781065088799"/>
          <c:w val="0.63549618320610701"/>
          <c:h val="0.57396449704142005"/>
        </c:manualLayout>
      </c:layout>
      <c:lineChart>
        <c:grouping val="standard"/>
        <c:varyColors val="0"/>
        <c:ser>
          <c:idx val="5"/>
          <c:order val="0"/>
          <c:tx>
            <c:strRef>
              <c:f>年度CO2!$I$2</c:f>
              <c:strCache>
                <c:ptCount val="1"/>
                <c:pt idx="0">
                  <c:v>紙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年度CO2!$B$3:$B$14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年度CO2!$I$3:$I$14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7B-40B6-8826-CA6E2BE5C4B5}"/>
            </c:ext>
          </c:extLst>
        </c:ser>
        <c:ser>
          <c:idx val="4"/>
          <c:order val="1"/>
          <c:tx>
            <c:strRef>
              <c:f>年度CO2!$H$2</c:f>
              <c:strCache>
                <c:ptCount val="1"/>
                <c:pt idx="0">
                  <c:v>軽油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年度CO2!$B$3:$B$14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年度CO2!$H$3:$H$14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7B-40B6-8826-CA6E2BE5C4B5}"/>
            </c:ext>
          </c:extLst>
        </c:ser>
        <c:ser>
          <c:idx val="3"/>
          <c:order val="2"/>
          <c:tx>
            <c:strRef>
              <c:f>年度CO2!$G$2</c:f>
              <c:strCache>
                <c:ptCount val="1"/>
                <c:pt idx="0">
                  <c:v>ｶﾞｿﾘﾝ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年度CO2!$B$3:$B$14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年度CO2!$G$3:$G$14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7B-40B6-8826-CA6E2BE5C4B5}"/>
            </c:ext>
          </c:extLst>
        </c:ser>
        <c:ser>
          <c:idx val="2"/>
          <c:order val="3"/>
          <c:tx>
            <c:strRef>
              <c:f>年度CO2!$F$2</c:f>
              <c:strCache>
                <c:ptCount val="1"/>
                <c:pt idx="0">
                  <c:v>灯油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年度CO2!$B$3:$B$14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年度CO2!$F$3:$F$14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7B-40B6-8826-CA6E2BE5C4B5}"/>
            </c:ext>
          </c:extLst>
        </c:ser>
        <c:ser>
          <c:idx val="1"/>
          <c:order val="4"/>
          <c:tx>
            <c:strRef>
              <c:f>年度CO2!$E$2</c:f>
              <c:strCache>
                <c:ptCount val="1"/>
                <c:pt idx="0">
                  <c:v>水道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年度CO2!$B$3:$B$14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年度CO2!$E$3:$E$14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7B-40B6-8826-CA6E2BE5C4B5}"/>
            </c:ext>
          </c:extLst>
        </c:ser>
        <c:ser>
          <c:idx val="0"/>
          <c:order val="5"/>
          <c:tx>
            <c:strRef>
              <c:f>年度CO2!$D$2</c:f>
              <c:strCache>
                <c:ptCount val="1"/>
                <c:pt idx="0">
                  <c:v>ガス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年度CO2!$B$3:$B$14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年度CO2!$D$3:$D$14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7B-40B6-8826-CA6E2BE5C4B5}"/>
            </c:ext>
          </c:extLst>
        </c:ser>
        <c:ser>
          <c:idx val="6"/>
          <c:order val="6"/>
          <c:tx>
            <c:strRef>
              <c:f>年度CO2!$C$2</c:f>
              <c:strCache>
                <c:ptCount val="1"/>
                <c:pt idx="0">
                  <c:v>電気</c:v>
                </c:pt>
              </c:strCache>
            </c:strRef>
          </c:tx>
          <c:cat>
            <c:strRef>
              <c:f>年度CO2!$B$3:$B$14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年度CO2!$C$3:$C$14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55-4A1A-9A73-5CB80334D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457064"/>
        <c:axId val="2085036264"/>
      </c:lineChart>
      <c:catAx>
        <c:axId val="2039457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5036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5036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(kg)</a:t>
                </a:r>
              </a:p>
            </c:rich>
          </c:tx>
          <c:layout>
            <c:manualLayout>
              <c:xMode val="edge"/>
              <c:yMode val="edge"/>
              <c:x val="0.12595419847328199"/>
              <c:y val="0.14201183431952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39457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015267175572505"/>
          <c:y val="0.23372781065088799"/>
          <c:w val="0.14935623327067199"/>
          <c:h val="0.395534589282878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ガス使用量</a:t>
            </a:r>
            <a:r>
              <a:rPr lang="en-US" altLang="ja-JP"/>
              <a:t>(m3)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年度別推移!$A$8</c:f>
              <c:strCache>
                <c:ptCount val="1"/>
                <c:pt idx="0">
                  <c:v>都市ｶﾞｽ　年度
（m3)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年度別推移!$B$2:$M$2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年度別推移!$B$8:$M$8</c:f>
              <c:numCache>
                <c:formatCode>0.0_);[Red]\(0.0\)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B930-4762-84DF-AE253B65E279}"/>
            </c:ext>
          </c:extLst>
        </c:ser>
        <c:ser>
          <c:idx val="1"/>
          <c:order val="1"/>
          <c:tx>
            <c:strRef>
              <c:f>年度別推移!$A$9</c:f>
              <c:strCache>
                <c:ptCount val="1"/>
                <c:pt idx="0">
                  <c:v>都市ｶﾞｽ　年度
（m3)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年度別推移!$B$2:$M$2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年度別推移!$B$9:$M$9</c:f>
              <c:numCache>
                <c:formatCode>0.0_);[Red]\(0.0\)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B930-4762-84DF-AE253B65E279}"/>
            </c:ext>
          </c:extLst>
        </c:ser>
        <c:ser>
          <c:idx val="2"/>
          <c:order val="2"/>
          <c:tx>
            <c:strRef>
              <c:f>年度別推移!$A$10</c:f>
              <c:strCache>
                <c:ptCount val="1"/>
                <c:pt idx="0">
                  <c:v>都市ｶﾞｽ　年度
（m3)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年度別推移!$B$2:$M$2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年度別推移!$B$10:$M$10</c:f>
              <c:numCache>
                <c:formatCode>0.0_);[Red]\(0.0\)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B930-4762-84DF-AE253B65E279}"/>
            </c:ext>
          </c:extLst>
        </c:ser>
        <c:ser>
          <c:idx val="3"/>
          <c:order val="3"/>
          <c:tx>
            <c:strRef>
              <c:f>年度別推移!$A$11</c:f>
              <c:strCache>
                <c:ptCount val="1"/>
                <c:pt idx="0">
                  <c:v>都市ｶﾞｽ　年度
（m3)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年度別推移!$B$2:$M$2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年度別推移!$B$11:$M$11</c:f>
              <c:numCache>
                <c:formatCode>0.0_);[Red]\(0.0\)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B930-4762-84DF-AE253B65E279}"/>
            </c:ext>
          </c:extLst>
        </c:ser>
        <c:ser>
          <c:idx val="4"/>
          <c:order val="4"/>
          <c:tx>
            <c:strRef>
              <c:f>年度別推移!$A$12</c:f>
              <c:strCache>
                <c:ptCount val="1"/>
                <c:pt idx="0">
                  <c:v>都市ｶﾞｽ　年度
（m3)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年度別推移!$B$2:$M$2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年度別推移!$B$12:$M$12</c:f>
              <c:numCache>
                <c:formatCode>0.0_);[Red]\(0.0\)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B930-4762-84DF-AE253B65E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0693624"/>
        <c:axId val="590693952"/>
      </c:barChart>
      <c:catAx>
        <c:axId val="59069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0693952"/>
        <c:crosses val="autoZero"/>
        <c:auto val="1"/>
        <c:lblAlgn val="ctr"/>
        <c:lblOffset val="100"/>
        <c:noMultiLvlLbl val="0"/>
      </c:catAx>
      <c:valAx>
        <c:axId val="59069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);[Red]\(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069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水道使用量（</a:t>
            </a:r>
            <a:r>
              <a:rPr lang="en-US" altLang="ja-JP"/>
              <a:t>m3</a:t>
            </a:r>
            <a:r>
              <a:rPr lang="ja-JP" altLang="en-US"/>
              <a:t>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年度別推移!$A$13</c:f>
              <c:strCache>
                <c:ptCount val="1"/>
                <c:pt idx="0">
                  <c:v>水道　年度
（m3)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年度別推移!$B$2:$M$2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年度別推移!$B$13:$M$13</c:f>
              <c:numCache>
                <c:formatCode>0.0_);[Red]\(0.0\)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F331-4CC1-8B69-4C4A8D8A8CB0}"/>
            </c:ext>
          </c:extLst>
        </c:ser>
        <c:ser>
          <c:idx val="1"/>
          <c:order val="1"/>
          <c:tx>
            <c:strRef>
              <c:f>年度別推移!$A$14</c:f>
              <c:strCache>
                <c:ptCount val="1"/>
                <c:pt idx="0">
                  <c:v>水道　年度
（m3)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年度別推移!$B$2:$M$2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年度別推移!$B$14:$M$14</c:f>
              <c:numCache>
                <c:formatCode>0.0_);[Red]\(0.0\)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F331-4CC1-8B69-4C4A8D8A8CB0}"/>
            </c:ext>
          </c:extLst>
        </c:ser>
        <c:ser>
          <c:idx val="2"/>
          <c:order val="2"/>
          <c:tx>
            <c:strRef>
              <c:f>年度別推移!$A$15</c:f>
              <c:strCache>
                <c:ptCount val="1"/>
                <c:pt idx="0">
                  <c:v>水道　年度
（m3)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年度別推移!$B$2:$M$2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年度別推移!$B$15:$M$15</c:f>
              <c:numCache>
                <c:formatCode>0.0_);[Red]\(0.0\)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F331-4CC1-8B69-4C4A8D8A8CB0}"/>
            </c:ext>
          </c:extLst>
        </c:ser>
        <c:ser>
          <c:idx val="3"/>
          <c:order val="3"/>
          <c:tx>
            <c:strRef>
              <c:f>年度別推移!$A$16</c:f>
              <c:strCache>
                <c:ptCount val="1"/>
                <c:pt idx="0">
                  <c:v>水道　年度
（m3)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年度別推移!$B$2:$M$2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年度別推移!$B$16:$M$16</c:f>
              <c:numCache>
                <c:formatCode>0.0_);[Red]\(0.0\)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F331-4CC1-8B69-4C4A8D8A8CB0}"/>
            </c:ext>
          </c:extLst>
        </c:ser>
        <c:ser>
          <c:idx val="4"/>
          <c:order val="4"/>
          <c:tx>
            <c:strRef>
              <c:f>年度別推移!$A$17</c:f>
              <c:strCache>
                <c:ptCount val="1"/>
                <c:pt idx="0">
                  <c:v>水道　年度
（m3)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年度別推移!$B$2:$M$2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年度別推移!$B$17:$M$17</c:f>
              <c:numCache>
                <c:formatCode>0.0_);[Red]\(0.0\)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F331-4CC1-8B69-4C4A8D8A8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618704"/>
        <c:axId val="453618048"/>
      </c:barChart>
      <c:catAx>
        <c:axId val="45361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3618048"/>
        <c:crosses val="autoZero"/>
        <c:auto val="1"/>
        <c:lblAlgn val="ctr"/>
        <c:lblOffset val="100"/>
        <c:noMultiLvlLbl val="0"/>
      </c:catAx>
      <c:valAx>
        <c:axId val="45361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);[Red]\(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3618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ガソリン使用量（</a:t>
            </a:r>
            <a:r>
              <a:rPr lang="en-US" altLang="ja-JP"/>
              <a:t>L</a:t>
            </a:r>
            <a:r>
              <a:rPr lang="ja-JP" altLang="en-US"/>
              <a:t>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年度別推移!$A$18</c:f>
              <c:strCache>
                <c:ptCount val="1"/>
                <c:pt idx="0">
                  <c:v>ガソリン　年度
（Ｌ）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年度別推移!$B$2:$M$2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年度別推移!$B$18:$M$18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C2-461D-B84C-EFD4DAA53218}"/>
            </c:ext>
          </c:extLst>
        </c:ser>
        <c:ser>
          <c:idx val="1"/>
          <c:order val="1"/>
          <c:tx>
            <c:strRef>
              <c:f>年度別推移!$A$19</c:f>
              <c:strCache>
                <c:ptCount val="1"/>
                <c:pt idx="0">
                  <c:v>ガソリン　年度
（Ｌ）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年度別推移!$B$2:$M$2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年度別推移!$B$19:$M$19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C2-461D-B84C-EFD4DAA53218}"/>
            </c:ext>
          </c:extLst>
        </c:ser>
        <c:ser>
          <c:idx val="2"/>
          <c:order val="2"/>
          <c:tx>
            <c:strRef>
              <c:f>年度別推移!$A$20</c:f>
              <c:strCache>
                <c:ptCount val="1"/>
                <c:pt idx="0">
                  <c:v>ガソリン　年度
（Ｌ）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年度別推移!$B$2:$M$2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年度別推移!$B$20:$M$20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C2-461D-B84C-EFD4DAA53218}"/>
            </c:ext>
          </c:extLst>
        </c:ser>
        <c:ser>
          <c:idx val="3"/>
          <c:order val="3"/>
          <c:tx>
            <c:strRef>
              <c:f>年度別推移!$A$21</c:f>
              <c:strCache>
                <c:ptCount val="1"/>
                <c:pt idx="0">
                  <c:v>ガソリン　年度
（Ｌ）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年度別推移!$B$2:$M$2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年度別推移!$B$21:$M$21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C2-461D-B84C-EFD4DAA53218}"/>
            </c:ext>
          </c:extLst>
        </c:ser>
        <c:ser>
          <c:idx val="4"/>
          <c:order val="4"/>
          <c:tx>
            <c:strRef>
              <c:f>年度別推移!$A$22</c:f>
              <c:strCache>
                <c:ptCount val="1"/>
                <c:pt idx="0">
                  <c:v>ガソリン　年度
（Ｌ）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年度別推移!$B$2:$M$2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年度別推移!$B$22:$M$22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C2-461D-B84C-EFD4DAA53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3763984"/>
        <c:axId val="593769560"/>
      </c:lineChart>
      <c:catAx>
        <c:axId val="59376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3769560"/>
        <c:crosses val="autoZero"/>
        <c:auto val="1"/>
        <c:lblAlgn val="ctr"/>
        <c:lblOffset val="100"/>
        <c:noMultiLvlLbl val="0"/>
      </c:catAx>
      <c:valAx>
        <c:axId val="59376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);[Red]\(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376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CO2排出量の月変動</a:t>
            </a:r>
          </a:p>
        </c:rich>
      </c:tx>
      <c:layout>
        <c:manualLayout>
          <c:xMode val="edge"/>
          <c:yMode val="edge"/>
          <c:x val="0.36952440944881898"/>
          <c:y val="3.5502958579881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76224844168199"/>
          <c:y val="0.23372781065088799"/>
          <c:w val="0.60762017786491396"/>
          <c:h val="0.573964497041420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年度CO2!$C$2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年度CO2!$B$3:$B$14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年度CO2!$C$3:$C$14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E-4406-A790-61C155BBAF7B}"/>
            </c:ext>
          </c:extLst>
        </c:ser>
        <c:ser>
          <c:idx val="1"/>
          <c:order val="1"/>
          <c:tx>
            <c:strRef>
              <c:f>年度CO2!$D$2</c:f>
              <c:strCache>
                <c:ptCount val="1"/>
                <c:pt idx="0">
                  <c:v>ガス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年度CO2!$B$3:$B$14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年度CO2!$D$3:$D$14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E-4406-A790-61C155BBAF7B}"/>
            </c:ext>
          </c:extLst>
        </c:ser>
        <c:ser>
          <c:idx val="2"/>
          <c:order val="2"/>
          <c:tx>
            <c:strRef>
              <c:f>年度CO2!$E$2</c:f>
              <c:strCache>
                <c:ptCount val="1"/>
                <c:pt idx="0">
                  <c:v>水道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年度CO2!$B$3:$B$14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年度CO2!$E$3:$E$14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4E-4406-A790-61C155BBAF7B}"/>
            </c:ext>
          </c:extLst>
        </c:ser>
        <c:ser>
          <c:idx val="3"/>
          <c:order val="3"/>
          <c:tx>
            <c:strRef>
              <c:f>年度CO2!$F$2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年度CO2!$B$3:$B$14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年度CO2!$F$3:$F$14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4E-4406-A790-61C155BBAF7B}"/>
            </c:ext>
          </c:extLst>
        </c:ser>
        <c:ser>
          <c:idx val="4"/>
          <c:order val="4"/>
          <c:tx>
            <c:strRef>
              <c:f>年度CO2!$G$2</c:f>
              <c:strCache>
                <c:ptCount val="1"/>
                <c:pt idx="0">
                  <c:v>ｶﾞｿﾘﾝ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年度CO2!$B$3:$B$14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年度CO2!$G$3:$G$14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4E-4406-A790-61C155BBAF7B}"/>
            </c:ext>
          </c:extLst>
        </c:ser>
        <c:ser>
          <c:idx val="5"/>
          <c:order val="5"/>
          <c:tx>
            <c:strRef>
              <c:f>年度CO2!$H$2</c:f>
              <c:strCache>
                <c:ptCount val="1"/>
                <c:pt idx="0">
                  <c:v>軽油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年度CO2!$B$3:$B$14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年度CO2!$H$3:$H$14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4E-4406-A790-61C155BBAF7B}"/>
            </c:ext>
          </c:extLst>
        </c:ser>
        <c:ser>
          <c:idx val="6"/>
          <c:order val="6"/>
          <c:tx>
            <c:strRef>
              <c:f>年度CO2!$I$2</c:f>
              <c:strCache>
                <c:ptCount val="1"/>
                <c:pt idx="0">
                  <c:v>紙</c:v>
                </c:pt>
              </c:strCache>
            </c:strRef>
          </c:tx>
          <c:invertIfNegative val="0"/>
          <c:cat>
            <c:strRef>
              <c:f>年度CO2!$B$3:$B$14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年度CO2!$I$3:$I$14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83-4A00-86D7-B24DF0785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8656600"/>
        <c:axId val="2038663128"/>
      </c:barChart>
      <c:catAx>
        <c:axId val="2038656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38663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8663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(kg)</a:t>
                </a:r>
              </a:p>
            </c:rich>
          </c:tx>
          <c:layout>
            <c:manualLayout>
              <c:xMode val="edge"/>
              <c:yMode val="edge"/>
              <c:x val="8.9524009498812701E-2"/>
              <c:y val="0.14201183431952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38656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33493313335803"/>
          <c:y val="0.23964497041420099"/>
          <c:w val="0.101297671871464"/>
          <c:h val="0.395534589282878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</a:t>
            </a:r>
          </a:p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CO2排出量内訳</a:t>
            </a:r>
          </a:p>
        </c:rich>
      </c:tx>
      <c:layout>
        <c:manualLayout>
          <c:xMode val="edge"/>
          <c:yMode val="edge"/>
          <c:x val="0.39122137404580198"/>
          <c:y val="3.5502958579881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343511450381699"/>
          <c:y val="0.25147928994082802"/>
          <c:w val="0.42938931297709898"/>
          <c:h val="0.66568047337278102"/>
        </c:manualLayout>
      </c:layout>
      <c:doughnutChart>
        <c:varyColors val="1"/>
        <c:ser>
          <c:idx val="0"/>
          <c:order val="0"/>
          <c:tx>
            <c:strRef>
              <c:f>年度CO2!$B$15</c:f>
              <c:strCache>
                <c:ptCount val="1"/>
                <c:pt idx="0">
                  <c:v>累計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A8-4CD2-8426-6D4BAE5E13B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4A8-4CD2-8426-6D4BAE5E13B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4A8-4CD2-8426-6D4BAE5E13B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4A8-4CD2-8426-6D4BAE5E13B7}"/>
              </c:ext>
            </c:extLst>
          </c:dPt>
          <c:dPt>
            <c:idx val="4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4A8-4CD2-8426-6D4BAE5E13B7}"/>
              </c:ext>
            </c:extLst>
          </c:dPt>
          <c:dPt>
            <c:idx val="5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4A8-4CD2-8426-6D4BAE5E13B7}"/>
              </c:ext>
            </c:extLst>
          </c:dPt>
          <c:dLbls>
            <c:dLbl>
              <c:idx val="2"/>
              <c:layout>
                <c:manualLayout>
                  <c:x val="-1.40109394722606E-2"/>
                  <c:y val="0.154766807995153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A8-4CD2-8426-6D4BAE5E13B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年度CO2!$C$2:$I$2</c:f>
              <c:strCache>
                <c:ptCount val="7"/>
                <c:pt idx="0">
                  <c:v>電気</c:v>
                </c:pt>
                <c:pt idx="1">
                  <c:v>ガス</c:v>
                </c:pt>
                <c:pt idx="2">
                  <c:v>水道</c:v>
                </c:pt>
                <c:pt idx="3">
                  <c:v>灯油</c:v>
                </c:pt>
                <c:pt idx="4">
                  <c:v>ｶﾞｿﾘﾝ</c:v>
                </c:pt>
                <c:pt idx="5">
                  <c:v>軽油</c:v>
                </c:pt>
                <c:pt idx="6">
                  <c:v>紙</c:v>
                </c:pt>
              </c:strCache>
            </c:strRef>
          </c:cat>
          <c:val>
            <c:numRef>
              <c:f>年度CO2!$C$15:$I$15</c:f>
              <c:numCache>
                <c:formatCode>#,##0_);[Red]\(#,##0\)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4A8-4CD2-8426-6D4BAE5E13B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</a:t>
            </a:r>
          </a:p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エネルギー別ＣＯ2排出量</a:t>
            </a:r>
          </a:p>
        </c:rich>
      </c:tx>
      <c:layout>
        <c:manualLayout>
          <c:xMode val="edge"/>
          <c:yMode val="edge"/>
          <c:x val="0.33333393325834298"/>
          <c:y val="3.57142857142856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14311224537201"/>
          <c:y val="0.238095930105824"/>
          <c:w val="0.81523961168082504"/>
          <c:h val="0.61607321914881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年度CO2!$B$15</c:f>
              <c:strCache>
                <c:ptCount val="1"/>
                <c:pt idx="0">
                  <c:v>累計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年度CO2!$C$2:$I$2</c:f>
              <c:strCache>
                <c:ptCount val="7"/>
                <c:pt idx="0">
                  <c:v>電気</c:v>
                </c:pt>
                <c:pt idx="1">
                  <c:v>ガス</c:v>
                </c:pt>
                <c:pt idx="2">
                  <c:v>水道</c:v>
                </c:pt>
                <c:pt idx="3">
                  <c:v>灯油</c:v>
                </c:pt>
                <c:pt idx="4">
                  <c:v>ｶﾞｿﾘﾝ</c:v>
                </c:pt>
                <c:pt idx="5">
                  <c:v>軽油</c:v>
                </c:pt>
                <c:pt idx="6">
                  <c:v>紙</c:v>
                </c:pt>
              </c:strCache>
            </c:strRef>
          </c:cat>
          <c:val>
            <c:numRef>
              <c:f>年度CO2!$C$15:$I$15</c:f>
              <c:numCache>
                <c:formatCode>#,##0_);[Red]\(#,##0\)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D-4BDA-9680-D458C8D89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8078088"/>
        <c:axId val="2088081480"/>
      </c:barChart>
      <c:catAx>
        <c:axId val="2088078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8081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8081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(kg)</a:t>
                </a:r>
              </a:p>
            </c:rich>
          </c:tx>
          <c:layout>
            <c:manualLayout>
              <c:xMode val="edge"/>
              <c:yMode val="edge"/>
              <c:x val="6.2857342832146001E-2"/>
              <c:y val="0.1309526934133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8078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使用金額内訳</a:t>
            </a:r>
          </a:p>
        </c:rich>
      </c:tx>
      <c:layout>
        <c:manualLayout>
          <c:xMode val="edge"/>
          <c:yMode val="edge"/>
          <c:x val="0.41030534351144998"/>
          <c:y val="3.5502958579881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625954198473302"/>
          <c:y val="0.24852071005917201"/>
          <c:w val="0.42748091603053401"/>
          <c:h val="0.66272189349112498"/>
        </c:manualLayout>
      </c:layout>
      <c:doughnutChart>
        <c:varyColors val="1"/>
        <c:ser>
          <c:idx val="0"/>
          <c:order val="0"/>
          <c:tx>
            <c:strRef>
              <c:f>年度金額!$B$15</c:f>
              <c:strCache>
                <c:ptCount val="1"/>
                <c:pt idx="0">
                  <c:v>累計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573-4255-8B34-4FEB94AC7F0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573-4255-8B34-4FEB94AC7F0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573-4255-8B34-4FEB94AC7F0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573-4255-8B34-4FEB94AC7F04}"/>
              </c:ext>
            </c:extLst>
          </c:dPt>
          <c:dPt>
            <c:idx val="4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573-4255-8B34-4FEB94AC7F04}"/>
              </c:ext>
            </c:extLst>
          </c:dPt>
          <c:dPt>
            <c:idx val="5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573-4255-8B34-4FEB94AC7F04}"/>
              </c:ext>
            </c:extLst>
          </c:dPt>
          <c:dLbls>
            <c:dLbl>
              <c:idx val="5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573-4255-8B34-4FEB94AC7F0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年度金額!$C$2:$I$2</c:f>
              <c:strCache>
                <c:ptCount val="7"/>
                <c:pt idx="0">
                  <c:v>電気</c:v>
                </c:pt>
                <c:pt idx="1">
                  <c:v>ガス</c:v>
                </c:pt>
                <c:pt idx="2">
                  <c:v>水道</c:v>
                </c:pt>
                <c:pt idx="3">
                  <c:v>灯油</c:v>
                </c:pt>
                <c:pt idx="4">
                  <c:v>ｶﾞｿﾘﾝ</c:v>
                </c:pt>
                <c:pt idx="5">
                  <c:v>軽油</c:v>
                </c:pt>
                <c:pt idx="6">
                  <c:v>紙</c:v>
                </c:pt>
              </c:strCache>
            </c:strRef>
          </c:cat>
          <c:val>
            <c:numRef>
              <c:f>年度金額!$C$15:$I$15</c:f>
              <c:numCache>
                <c:formatCode>#,##0_);[Red]\(#,##0\)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573-4255-8B34-4FEB94AC7F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使用金額の月変動</a:t>
            </a:r>
          </a:p>
        </c:rich>
      </c:tx>
      <c:layout>
        <c:manualLayout>
          <c:xMode val="edge"/>
          <c:yMode val="edge"/>
          <c:x val="0.38195777351247601"/>
          <c:y val="3.5502958579881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53550863723599"/>
          <c:y val="0.21597633136094699"/>
          <c:w val="0.61036468330134297"/>
          <c:h val="0.594674556213018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年度金額!$C$2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年度金額!$B$3:$B$14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年度金額!$C$3:$C$14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E-4D2F-B6D8-E7AFD043229D}"/>
            </c:ext>
          </c:extLst>
        </c:ser>
        <c:ser>
          <c:idx val="1"/>
          <c:order val="1"/>
          <c:tx>
            <c:strRef>
              <c:f>年度金額!$D$2</c:f>
              <c:strCache>
                <c:ptCount val="1"/>
                <c:pt idx="0">
                  <c:v>ガス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年度金額!$B$3:$B$14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年度金額!$D$3:$D$14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3E-4D2F-B6D8-E7AFD043229D}"/>
            </c:ext>
          </c:extLst>
        </c:ser>
        <c:ser>
          <c:idx val="2"/>
          <c:order val="2"/>
          <c:tx>
            <c:strRef>
              <c:f>年度金額!$E$2</c:f>
              <c:strCache>
                <c:ptCount val="1"/>
                <c:pt idx="0">
                  <c:v>水道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年度金額!$B$3:$B$14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年度金額!$E$3:$E$14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3E-4D2F-B6D8-E7AFD043229D}"/>
            </c:ext>
          </c:extLst>
        </c:ser>
        <c:ser>
          <c:idx val="3"/>
          <c:order val="3"/>
          <c:tx>
            <c:strRef>
              <c:f>年度金額!$F$2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年度金額!$B$3:$B$14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年度金額!$F$3:$F$14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3E-4D2F-B6D8-E7AFD043229D}"/>
            </c:ext>
          </c:extLst>
        </c:ser>
        <c:ser>
          <c:idx val="4"/>
          <c:order val="4"/>
          <c:tx>
            <c:strRef>
              <c:f>年度金額!$G$2</c:f>
              <c:strCache>
                <c:ptCount val="1"/>
                <c:pt idx="0">
                  <c:v>ｶﾞｿﾘﾝ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年度金額!$B$3:$B$14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年度金額!$G$3:$G$14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3E-4D2F-B6D8-E7AFD043229D}"/>
            </c:ext>
          </c:extLst>
        </c:ser>
        <c:ser>
          <c:idx val="5"/>
          <c:order val="5"/>
          <c:tx>
            <c:strRef>
              <c:f>年度金額!$H$2</c:f>
              <c:strCache>
                <c:ptCount val="1"/>
                <c:pt idx="0">
                  <c:v>軽油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年度金額!$B$3:$B$14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年度金額!$H$3:$H$14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3E-4D2F-B6D8-E7AFD043229D}"/>
            </c:ext>
          </c:extLst>
        </c:ser>
        <c:ser>
          <c:idx val="6"/>
          <c:order val="6"/>
          <c:tx>
            <c:strRef>
              <c:f>年度金額!$I$2</c:f>
              <c:strCache>
                <c:ptCount val="1"/>
                <c:pt idx="0">
                  <c:v>紙</c:v>
                </c:pt>
              </c:strCache>
            </c:strRef>
          </c:tx>
          <c:invertIfNegative val="0"/>
          <c:cat>
            <c:strRef>
              <c:f>年度金額!$B$3:$B$14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年度金額!$I$3:$I$14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E-4A70-854E-BCD5A08E6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9547480"/>
        <c:axId val="2119551160"/>
      </c:barChart>
      <c:catAx>
        <c:axId val="2119547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9551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9551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(円)</a:t>
                </a:r>
              </a:p>
            </c:rich>
          </c:tx>
          <c:layout>
            <c:manualLayout>
              <c:xMode val="edge"/>
              <c:yMode val="edge"/>
              <c:x val="0.101727447216891"/>
              <c:y val="0.1242603550295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9547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109404990403102"/>
          <c:y val="0.292899408284024"/>
          <c:w val="0.10169244685546"/>
          <c:h val="0.395534589282878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エネルギー別使用金額の月変動</a:t>
            </a:r>
          </a:p>
        </c:rich>
      </c:tx>
      <c:layout>
        <c:manualLayout>
          <c:xMode val="edge"/>
          <c:yMode val="edge"/>
          <c:x val="0.30152671755725202"/>
          <c:y val="3.5502958579881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02290076335901"/>
          <c:y val="0.21597633136094699"/>
          <c:w val="0.62977099236641199"/>
          <c:h val="0.609467455621302"/>
        </c:manualLayout>
      </c:layout>
      <c:lineChart>
        <c:grouping val="standard"/>
        <c:varyColors val="0"/>
        <c:ser>
          <c:idx val="5"/>
          <c:order val="0"/>
          <c:tx>
            <c:strRef>
              <c:f>年度金額!$I$2</c:f>
              <c:strCache>
                <c:ptCount val="1"/>
                <c:pt idx="0">
                  <c:v>紙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年度金額!$B$3:$B$14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年度金額!$I$3:$I$14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BE-4E7A-9F48-3355E9234A4A}"/>
            </c:ext>
          </c:extLst>
        </c:ser>
        <c:ser>
          <c:idx val="4"/>
          <c:order val="1"/>
          <c:tx>
            <c:strRef>
              <c:f>年度金額!$H$2</c:f>
              <c:strCache>
                <c:ptCount val="1"/>
                <c:pt idx="0">
                  <c:v>軽油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年度金額!$B$3:$B$14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年度金額!$H$3:$H$14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BE-4E7A-9F48-3355E9234A4A}"/>
            </c:ext>
          </c:extLst>
        </c:ser>
        <c:ser>
          <c:idx val="3"/>
          <c:order val="2"/>
          <c:tx>
            <c:strRef>
              <c:f>年度金額!$G$2</c:f>
              <c:strCache>
                <c:ptCount val="1"/>
                <c:pt idx="0">
                  <c:v>ｶﾞｿﾘﾝ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年度金額!$B$3:$B$14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年度金額!$G$3:$G$14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BE-4E7A-9F48-3355E9234A4A}"/>
            </c:ext>
          </c:extLst>
        </c:ser>
        <c:ser>
          <c:idx val="2"/>
          <c:order val="3"/>
          <c:tx>
            <c:strRef>
              <c:f>年度金額!$F$2</c:f>
              <c:strCache>
                <c:ptCount val="1"/>
                <c:pt idx="0">
                  <c:v>灯油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年度金額!$B$3:$B$14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年度金額!$F$3:$F$14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BE-4E7A-9F48-3355E9234A4A}"/>
            </c:ext>
          </c:extLst>
        </c:ser>
        <c:ser>
          <c:idx val="1"/>
          <c:order val="4"/>
          <c:tx>
            <c:strRef>
              <c:f>年度金額!$E$2</c:f>
              <c:strCache>
                <c:ptCount val="1"/>
                <c:pt idx="0">
                  <c:v>水道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年度金額!$B$3:$B$14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年度金額!$E$3:$E$14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BE-4E7A-9F48-3355E9234A4A}"/>
            </c:ext>
          </c:extLst>
        </c:ser>
        <c:ser>
          <c:idx val="0"/>
          <c:order val="5"/>
          <c:tx>
            <c:strRef>
              <c:f>年度金額!$D$2</c:f>
              <c:strCache>
                <c:ptCount val="1"/>
                <c:pt idx="0">
                  <c:v>ガス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年度金額!$B$3:$B$14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年度金額!$D$3:$D$14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BE-4E7A-9F48-3355E9234A4A}"/>
            </c:ext>
          </c:extLst>
        </c:ser>
        <c:ser>
          <c:idx val="6"/>
          <c:order val="6"/>
          <c:tx>
            <c:strRef>
              <c:f>年度金額!$C$2</c:f>
              <c:strCache>
                <c:ptCount val="1"/>
                <c:pt idx="0">
                  <c:v>電気</c:v>
                </c:pt>
              </c:strCache>
            </c:strRef>
          </c:tx>
          <c:val>
            <c:numRef>
              <c:f>年度金額!$C$3:$C$14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77-425E-99D1-F66C3881E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582648"/>
        <c:axId val="2119585128"/>
      </c:lineChart>
      <c:catAx>
        <c:axId val="2039582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9585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9585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(円)</a:t>
                </a:r>
              </a:p>
            </c:rich>
          </c:tx>
          <c:layout>
            <c:manualLayout>
              <c:xMode val="edge"/>
              <c:yMode val="edge"/>
              <c:x val="9.73282442748091E-2"/>
              <c:y val="0.1242603550295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39582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778625954198505"/>
          <c:y val="0.207100591715976"/>
          <c:w val="0.14436245954692556"/>
          <c:h val="0.43768599742522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</a:t>
            </a:r>
          </a:p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エネルギー別使用金額</a:t>
            </a:r>
          </a:p>
        </c:rich>
      </c:tx>
      <c:layout>
        <c:manualLayout>
          <c:xMode val="edge"/>
          <c:yMode val="edge"/>
          <c:x val="0.35823815126557401"/>
          <c:y val="3.5502958579881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256991695462"/>
          <c:y val="0.230769230769231"/>
          <c:w val="0.78927350723162704"/>
          <c:h val="0.63905325443786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年度金額!$B$15</c:f>
              <c:strCache>
                <c:ptCount val="1"/>
                <c:pt idx="0">
                  <c:v>累計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年度金額!$C$2:$I$2</c:f>
              <c:strCache>
                <c:ptCount val="7"/>
                <c:pt idx="0">
                  <c:v>電気</c:v>
                </c:pt>
                <c:pt idx="1">
                  <c:v>ガス</c:v>
                </c:pt>
                <c:pt idx="2">
                  <c:v>水道</c:v>
                </c:pt>
                <c:pt idx="3">
                  <c:v>灯油</c:v>
                </c:pt>
                <c:pt idx="4">
                  <c:v>ｶﾞｿﾘﾝ</c:v>
                </c:pt>
                <c:pt idx="5">
                  <c:v>軽油</c:v>
                </c:pt>
                <c:pt idx="6">
                  <c:v>紙</c:v>
                </c:pt>
              </c:strCache>
            </c:strRef>
          </c:cat>
          <c:val>
            <c:numRef>
              <c:f>年度金額!$C$15:$I$15</c:f>
              <c:numCache>
                <c:formatCode>#,##0_);[Red]\(#,##0\)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44-4C83-9841-C59B4C49D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091080"/>
        <c:axId val="2085094456"/>
      </c:barChart>
      <c:catAx>
        <c:axId val="2085091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5094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5094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2.4904214559386999E-2"/>
              <c:y val="0.1124260355029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5091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電気使用量（</a:t>
            </a:r>
            <a:r>
              <a:rPr lang="en-US" altLang="ja-JP"/>
              <a:t>kwh</a:t>
            </a:r>
            <a:r>
              <a:rPr lang="ja-JP" altLang="en-US"/>
              <a:t>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年度別推移!$A$3</c:f>
              <c:strCache>
                <c:ptCount val="1"/>
                <c:pt idx="0">
                  <c:v>電気　　年
(kwh)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年度別推移!$B$2:$M$2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年度別推移!$B$3:$M$3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65-4995-BEC6-A82D2B364A91}"/>
            </c:ext>
          </c:extLst>
        </c:ser>
        <c:ser>
          <c:idx val="1"/>
          <c:order val="1"/>
          <c:tx>
            <c:strRef>
              <c:f>年度別推移!$A$4</c:f>
              <c:strCache>
                <c:ptCount val="1"/>
                <c:pt idx="0">
                  <c:v>電気　　年
(kwh)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年度別推移!$B$2:$M$2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年度別推移!$B$4:$M$4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65-4995-BEC6-A82D2B364A91}"/>
            </c:ext>
          </c:extLst>
        </c:ser>
        <c:ser>
          <c:idx val="2"/>
          <c:order val="2"/>
          <c:tx>
            <c:strRef>
              <c:f>年度別推移!$A$5</c:f>
              <c:strCache>
                <c:ptCount val="1"/>
                <c:pt idx="0">
                  <c:v>電気　　年
(kwh)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年度別推移!$B$2:$M$2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年度別推移!$B$5:$M$5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65-4995-BEC6-A82D2B364A91}"/>
            </c:ext>
          </c:extLst>
        </c:ser>
        <c:ser>
          <c:idx val="3"/>
          <c:order val="3"/>
          <c:tx>
            <c:strRef>
              <c:f>年度別推移!$A$6</c:f>
              <c:strCache>
                <c:ptCount val="1"/>
                <c:pt idx="0">
                  <c:v>電気　　年
(kwh)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年度別推移!$B$2:$M$2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年度別推移!$B$6:$M$6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65-4995-BEC6-A82D2B364A91}"/>
            </c:ext>
          </c:extLst>
        </c:ser>
        <c:ser>
          <c:idx val="4"/>
          <c:order val="4"/>
          <c:tx>
            <c:strRef>
              <c:f>年度別推移!$A$7</c:f>
              <c:strCache>
                <c:ptCount val="1"/>
                <c:pt idx="0">
                  <c:v>電気　　年
(kwh)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年度別推移!$B$2:$M$2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年度別推移!$B$7:$M$7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65-4995-BEC6-A82D2B364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9053576"/>
        <c:axId val="589054888"/>
      </c:lineChart>
      <c:catAx>
        <c:axId val="589053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9054888"/>
        <c:crosses val="autoZero"/>
        <c:auto val="1"/>
        <c:lblAlgn val="ctr"/>
        <c:lblOffset val="100"/>
        <c:noMultiLvlLbl val="0"/>
      </c:catAx>
      <c:valAx>
        <c:axId val="58905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);[Red]\(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9053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19050</xdr:rowOff>
    </xdr:from>
    <xdr:to>
      <xdr:col>11</xdr:col>
      <xdr:colOff>1590675</xdr:colOff>
      <xdr:row>45</xdr:row>
      <xdr:rowOff>180975</xdr:rowOff>
    </xdr:to>
    <xdr:sp macro="" textlink="" fLocksText="0">
      <xdr:nvSpPr>
        <xdr:cNvPr id="18433" name="Rectangle 1">
          <a:extLs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SpPr>
          <a:spLocks noChangeArrowheads="1"/>
        </xdr:cNvSpPr>
      </xdr:nvSpPr>
      <xdr:spPr bwMode="auto">
        <a:xfrm>
          <a:off x="6819900" y="1762125"/>
          <a:ext cx="1571625" cy="88487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 fLocksWithSheet="0"/>
  </xdr:twoCellAnchor>
  <xdr:twoCellAnchor editAs="oneCell">
    <xdr:from>
      <xdr:col>17</xdr:col>
      <xdr:colOff>600075</xdr:colOff>
      <xdr:row>0</xdr:row>
      <xdr:rowOff>0</xdr:rowOff>
    </xdr:from>
    <xdr:to>
      <xdr:col>18</xdr:col>
      <xdr:colOff>3175</xdr:colOff>
      <xdr:row>0</xdr:row>
      <xdr:rowOff>209550</xdr:rowOff>
    </xdr:to>
    <xdr:sp macro="" textlink="">
      <xdr:nvSpPr>
        <xdr:cNvPr id="18474" name="Text Box 2">
          <a:extLst>
            <a:ext uri="{FF2B5EF4-FFF2-40B4-BE49-F238E27FC236}">
              <a16:creationId xmlns:a16="http://schemas.microsoft.com/office/drawing/2014/main" id="{00000000-0008-0000-0000-00002A480000}"/>
            </a:ext>
          </a:extLst>
        </xdr:cNvPr>
        <xdr:cNvSpPr txBox="1">
          <a:spLocks noChangeArrowheads="1"/>
        </xdr:cNvSpPr>
      </xdr:nvSpPr>
      <xdr:spPr bwMode="auto">
        <a:xfrm>
          <a:off x="12449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581025</xdr:colOff>
      <xdr:row>1</xdr:row>
      <xdr:rowOff>0</xdr:rowOff>
    </xdr:from>
    <xdr:to>
      <xdr:col>16</xdr:col>
      <xdr:colOff>657225</xdr:colOff>
      <xdr:row>1</xdr:row>
      <xdr:rowOff>180975</xdr:rowOff>
    </xdr:to>
    <xdr:sp macro="" textlink="">
      <xdr:nvSpPr>
        <xdr:cNvPr id="18475" name="Text Box 3">
          <a:extLst>
            <a:ext uri="{FF2B5EF4-FFF2-40B4-BE49-F238E27FC236}">
              <a16:creationId xmlns:a16="http://schemas.microsoft.com/office/drawing/2014/main" id="{00000000-0008-0000-0000-00002B480000}"/>
            </a:ext>
          </a:extLst>
        </xdr:cNvPr>
        <xdr:cNvSpPr txBox="1">
          <a:spLocks noChangeArrowheads="1"/>
        </xdr:cNvSpPr>
      </xdr:nvSpPr>
      <xdr:spPr bwMode="auto">
        <a:xfrm>
          <a:off x="11744325" y="476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76200</xdr:colOff>
      <xdr:row>1</xdr:row>
      <xdr:rowOff>66675</xdr:rowOff>
    </xdr:from>
    <xdr:to>
      <xdr:col>2</xdr:col>
      <xdr:colOff>285750</xdr:colOff>
      <xdr:row>1</xdr:row>
      <xdr:rowOff>180975</xdr:rowOff>
    </xdr:to>
    <xdr:sp macro="" textlink="">
      <xdr:nvSpPr>
        <xdr:cNvPr id="18477" name="Rectangle 5">
          <a:extLst>
            <a:ext uri="{FF2B5EF4-FFF2-40B4-BE49-F238E27FC236}">
              <a16:creationId xmlns:a16="http://schemas.microsoft.com/office/drawing/2014/main" id="{00000000-0008-0000-0000-00002D480000}"/>
            </a:ext>
          </a:extLst>
        </xdr:cNvPr>
        <xdr:cNvSpPr>
          <a:spLocks noChangeArrowheads="1"/>
        </xdr:cNvSpPr>
      </xdr:nvSpPr>
      <xdr:spPr bwMode="auto">
        <a:xfrm>
          <a:off x="1466850" y="542925"/>
          <a:ext cx="209550" cy="1143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17</xdr:row>
      <xdr:rowOff>142875</xdr:rowOff>
    </xdr:from>
    <xdr:to>
      <xdr:col>21</xdr:col>
      <xdr:colOff>219075</xdr:colOff>
      <xdr:row>36</xdr:row>
      <xdr:rowOff>104775</xdr:rowOff>
    </xdr:to>
    <xdr:graphicFrame macro="">
      <xdr:nvGraphicFramePr>
        <xdr:cNvPr id="19489" name="Chart 1">
          <a:extLst>
            <a:ext uri="{FF2B5EF4-FFF2-40B4-BE49-F238E27FC236}">
              <a16:creationId xmlns:a16="http://schemas.microsoft.com/office/drawing/2014/main" id="{00000000-0008-0000-0100-000021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22226</xdr:colOff>
      <xdr:row>17</xdr:row>
      <xdr:rowOff>127000</xdr:rowOff>
    </xdr:from>
    <xdr:to>
      <xdr:col>13</xdr:col>
      <xdr:colOff>631827</xdr:colOff>
      <xdr:row>36</xdr:row>
      <xdr:rowOff>88900</xdr:rowOff>
    </xdr:to>
    <xdr:graphicFrame macro="">
      <xdr:nvGraphicFramePr>
        <xdr:cNvPr id="19490" name="Chart 2">
          <a:extLst>
            <a:ext uri="{FF2B5EF4-FFF2-40B4-BE49-F238E27FC236}">
              <a16:creationId xmlns:a16="http://schemas.microsoft.com/office/drawing/2014/main" id="{00000000-0008-0000-0100-000022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</xdr:colOff>
      <xdr:row>0</xdr:row>
      <xdr:rowOff>66675</xdr:rowOff>
    </xdr:from>
    <xdr:to>
      <xdr:col>21</xdr:col>
      <xdr:colOff>200025</xdr:colOff>
      <xdr:row>17</xdr:row>
      <xdr:rowOff>104775</xdr:rowOff>
    </xdr:to>
    <xdr:graphicFrame macro="">
      <xdr:nvGraphicFramePr>
        <xdr:cNvPr id="19491" name="Chart 3">
          <a:extLst>
            <a:ext uri="{FF2B5EF4-FFF2-40B4-BE49-F238E27FC236}">
              <a16:creationId xmlns:a16="http://schemas.microsoft.com/office/drawing/2014/main" id="{00000000-0008-0000-0100-000023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0</xdr:row>
      <xdr:rowOff>88900</xdr:rowOff>
    </xdr:from>
    <xdr:to>
      <xdr:col>13</xdr:col>
      <xdr:colOff>618064</xdr:colOff>
      <xdr:row>17</xdr:row>
      <xdr:rowOff>76200</xdr:rowOff>
    </xdr:to>
    <xdr:graphicFrame macro="">
      <xdr:nvGraphicFramePr>
        <xdr:cNvPr id="19492" name="Chart 4">
          <a:extLst>
            <a:ext uri="{FF2B5EF4-FFF2-40B4-BE49-F238E27FC236}">
              <a16:creationId xmlns:a16="http://schemas.microsoft.com/office/drawing/2014/main" id="{00000000-0008-0000-0100-000024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257175</xdr:colOff>
      <xdr:row>0</xdr:row>
      <xdr:rowOff>47625</xdr:rowOff>
    </xdr:from>
    <xdr:to>
      <xdr:col>21</xdr:col>
      <xdr:colOff>19050</xdr:colOff>
      <xdr:row>17</xdr:row>
      <xdr:rowOff>142875</xdr:rowOff>
    </xdr:to>
    <xdr:graphicFrame macro="">
      <xdr:nvGraphicFramePr>
        <xdr:cNvPr id="21538" name="Chart 1">
          <a:extLst>
            <a:ext uri="{FF2B5EF4-FFF2-40B4-BE49-F238E27FC236}">
              <a16:creationId xmlns:a16="http://schemas.microsoft.com/office/drawing/2014/main" id="{00000000-0008-0000-0200-000022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18</xdr:row>
      <xdr:rowOff>47625</xdr:rowOff>
    </xdr:from>
    <xdr:to>
      <xdr:col>13</xdr:col>
      <xdr:colOff>190500</xdr:colOff>
      <xdr:row>37</xdr:row>
      <xdr:rowOff>9525</xdr:rowOff>
    </xdr:to>
    <xdr:graphicFrame macro="">
      <xdr:nvGraphicFramePr>
        <xdr:cNvPr id="21539" name="Chart 2">
          <a:extLst>
            <a:ext uri="{FF2B5EF4-FFF2-40B4-BE49-F238E27FC236}">
              <a16:creationId xmlns:a16="http://schemas.microsoft.com/office/drawing/2014/main" id="{00000000-0008-0000-0200-000023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266700</xdr:colOff>
      <xdr:row>18</xdr:row>
      <xdr:rowOff>38100</xdr:rowOff>
    </xdr:from>
    <xdr:to>
      <xdr:col>21</xdr:col>
      <xdr:colOff>28575</xdr:colOff>
      <xdr:row>37</xdr:row>
      <xdr:rowOff>0</xdr:rowOff>
    </xdr:to>
    <xdr:graphicFrame macro="">
      <xdr:nvGraphicFramePr>
        <xdr:cNvPr id="21540" name="Chart 3">
          <a:extLst>
            <a:ext uri="{FF2B5EF4-FFF2-40B4-BE49-F238E27FC236}">
              <a16:creationId xmlns:a16="http://schemas.microsoft.com/office/drawing/2014/main" id="{00000000-0008-0000-0200-000024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0</xdr:row>
      <xdr:rowOff>50800</xdr:rowOff>
    </xdr:from>
    <xdr:to>
      <xdr:col>13</xdr:col>
      <xdr:colOff>190500</xdr:colOff>
      <xdr:row>17</xdr:row>
      <xdr:rowOff>152400</xdr:rowOff>
    </xdr:to>
    <xdr:graphicFrame macro="">
      <xdr:nvGraphicFramePr>
        <xdr:cNvPr id="21541" name="Chart 4">
          <a:extLst>
            <a:ext uri="{FF2B5EF4-FFF2-40B4-BE49-F238E27FC236}">
              <a16:creationId xmlns:a16="http://schemas.microsoft.com/office/drawing/2014/main" id="{00000000-0008-0000-0200-000025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47</xdr:row>
      <xdr:rowOff>114300</xdr:rowOff>
    </xdr:from>
    <xdr:to>
      <xdr:col>8</xdr:col>
      <xdr:colOff>85725</xdr:colOff>
      <xdr:row>63</xdr:row>
      <xdr:rowOff>114300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BCCCDF0-5A6C-4926-9F18-A15317863A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200025</xdr:colOff>
      <xdr:row>47</xdr:row>
      <xdr:rowOff>114300</xdr:rowOff>
    </xdr:from>
    <xdr:to>
      <xdr:col>15</xdr:col>
      <xdr:colOff>209550</xdr:colOff>
      <xdr:row>63</xdr:row>
      <xdr:rowOff>114300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E902139-91ED-4E7B-9A22-C0094EC8C1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64</xdr:row>
      <xdr:rowOff>66675</xdr:rowOff>
    </xdr:from>
    <xdr:to>
      <xdr:col>8</xdr:col>
      <xdr:colOff>104775</xdr:colOff>
      <xdr:row>80</xdr:row>
      <xdr:rowOff>66675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E946D46B-2CDE-45D9-A8B0-3A6D9FA633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257175</xdr:colOff>
      <xdr:row>64</xdr:row>
      <xdr:rowOff>76200</xdr:rowOff>
    </xdr:from>
    <xdr:to>
      <xdr:col>15</xdr:col>
      <xdr:colOff>266700</xdr:colOff>
      <xdr:row>80</xdr:row>
      <xdr:rowOff>76200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83F79B7D-7D5A-4AFE-AFB2-B334AA383B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tabSelected="1" zoomScaleSheetLayoutView="100" workbookViewId="0">
      <pane ySplit="7" topLeftCell="A8" activePane="bottomLeft" state="frozen"/>
      <selection sqref="A1:H65536"/>
      <selection pane="bottomLeft" activeCell="C8" sqref="C8"/>
    </sheetView>
  </sheetViews>
  <sheetFormatPr defaultColWidth="8.875" defaultRowHeight="13.5" x14ac:dyDescent="0.15"/>
  <cols>
    <col min="1" max="1" width="4.625" style="17" customWidth="1"/>
    <col min="2" max="2" width="13.5" style="17" customWidth="1"/>
    <col min="3" max="10" width="8.875" style="17" customWidth="1"/>
    <col min="11" max="11" width="8.875" style="13" customWidth="1"/>
    <col min="12" max="12" width="21.125" style="13" customWidth="1"/>
    <col min="13" max="16384" width="8.875" style="13"/>
  </cols>
  <sheetData>
    <row r="1" spans="1:12" ht="37.5" customHeight="1" x14ac:dyDescent="0.15">
      <c r="A1" s="117" t="s">
        <v>44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76" customFormat="1" ht="15.75" customHeight="1" x14ac:dyDescent="0.15">
      <c r="A2" s="14" t="s">
        <v>24</v>
      </c>
      <c r="B2" s="14"/>
      <c r="C2" s="15"/>
      <c r="D2" s="15"/>
      <c r="E2" s="15"/>
      <c r="J2" s="77"/>
      <c r="K2" s="16" t="s">
        <v>50</v>
      </c>
      <c r="L2" s="8"/>
    </row>
    <row r="3" spans="1:12" ht="4.5" customHeight="1" x14ac:dyDescent="0.15">
      <c r="J3" s="18"/>
      <c r="K3" s="19"/>
      <c r="L3" s="20"/>
    </row>
    <row r="4" spans="1:12" s="76" customFormat="1" ht="15.75" customHeight="1" x14ac:dyDescent="0.15">
      <c r="A4" s="21" t="s">
        <v>25</v>
      </c>
      <c r="D4" s="15"/>
      <c r="E4" s="15"/>
      <c r="G4" s="77"/>
      <c r="H4" s="77"/>
      <c r="I4" s="77"/>
      <c r="K4" s="22" t="s">
        <v>51</v>
      </c>
      <c r="L4" s="8"/>
    </row>
    <row r="5" spans="1:12" ht="4.5" customHeight="1" thickBot="1" x14ac:dyDescent="0.2">
      <c r="F5" s="23"/>
      <c r="G5" s="23"/>
      <c r="H5" s="23"/>
      <c r="I5" s="23"/>
      <c r="J5" s="23"/>
      <c r="K5" s="17"/>
    </row>
    <row r="6" spans="1:12" ht="31.5" customHeight="1" thickBot="1" x14ac:dyDescent="0.2">
      <c r="A6" s="24"/>
      <c r="B6" s="25"/>
      <c r="C6" s="26" t="s">
        <v>52</v>
      </c>
      <c r="D6" s="27" t="s">
        <v>0</v>
      </c>
      <c r="E6" s="27" t="s">
        <v>26</v>
      </c>
      <c r="F6" s="27" t="s">
        <v>1</v>
      </c>
      <c r="G6" s="27" t="s">
        <v>2</v>
      </c>
      <c r="H6" s="28" t="s">
        <v>3</v>
      </c>
      <c r="I6" s="28" t="s">
        <v>27</v>
      </c>
      <c r="J6" s="29" t="s">
        <v>55</v>
      </c>
      <c r="K6" s="69" t="s">
        <v>28</v>
      </c>
      <c r="L6" s="118" t="s">
        <v>49</v>
      </c>
    </row>
    <row r="7" spans="1:12" ht="27.75" customHeight="1" thickBot="1" x14ac:dyDescent="0.2">
      <c r="A7" s="120" t="s">
        <v>54</v>
      </c>
      <c r="B7" s="121"/>
      <c r="C7" s="30">
        <v>0.52200000000000002</v>
      </c>
      <c r="D7" s="31">
        <v>2.29</v>
      </c>
      <c r="E7" s="31">
        <v>5.8840000000000003</v>
      </c>
      <c r="F7" s="31">
        <v>0.57999999999999996</v>
      </c>
      <c r="G7" s="31">
        <v>2.4900000000000002</v>
      </c>
      <c r="H7" s="32">
        <v>2.3199999999999998</v>
      </c>
      <c r="I7" s="32">
        <v>2.58</v>
      </c>
      <c r="J7" s="33">
        <v>0.49</v>
      </c>
      <c r="K7" s="70" t="s">
        <v>29</v>
      </c>
      <c r="L7" s="119"/>
    </row>
    <row r="8" spans="1:12" s="37" customFormat="1" ht="18.2" customHeight="1" x14ac:dyDescent="0.15">
      <c r="A8" s="34" t="s">
        <v>4</v>
      </c>
      <c r="B8" s="35" t="s">
        <v>30</v>
      </c>
      <c r="C8" s="12"/>
      <c r="D8" s="111"/>
      <c r="E8" s="111"/>
      <c r="F8" s="111"/>
      <c r="G8" s="111"/>
      <c r="H8" s="111"/>
      <c r="I8" s="111"/>
      <c r="J8" s="115"/>
      <c r="K8" s="71" t="s">
        <v>29</v>
      </c>
      <c r="L8" s="36"/>
    </row>
    <row r="9" spans="1:12" s="37" customFormat="1" ht="18.2" customHeight="1" x14ac:dyDescent="0.15">
      <c r="A9" s="38"/>
      <c r="B9" s="39" t="s">
        <v>6</v>
      </c>
      <c r="C9" s="40">
        <f t="shared" ref="C9:J9" si="0">C7*C8</f>
        <v>0</v>
      </c>
      <c r="D9" s="41">
        <f t="shared" si="0"/>
        <v>0</v>
      </c>
      <c r="E9" s="42">
        <f t="shared" si="0"/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ref="I9" si="1">I7*I8</f>
        <v>0</v>
      </c>
      <c r="J9" s="43">
        <f t="shared" si="0"/>
        <v>0</v>
      </c>
      <c r="K9" s="44">
        <f>SUM(C9:J9)</f>
        <v>0</v>
      </c>
      <c r="L9" s="36"/>
    </row>
    <row r="10" spans="1:12" s="37" customFormat="1" ht="18.2" customHeight="1" thickBot="1" x14ac:dyDescent="0.2">
      <c r="A10" s="45"/>
      <c r="B10" s="46" t="s">
        <v>7</v>
      </c>
      <c r="C10" s="9"/>
      <c r="D10" s="10"/>
      <c r="E10" s="10"/>
      <c r="F10" s="10"/>
      <c r="G10" s="10"/>
      <c r="H10" s="10"/>
      <c r="I10" s="10"/>
      <c r="J10" s="11"/>
      <c r="K10" s="72"/>
      <c r="L10" s="36"/>
    </row>
    <row r="11" spans="1:12" s="37" customFormat="1" ht="18.2" customHeight="1" x14ac:dyDescent="0.15">
      <c r="A11" s="34" t="s">
        <v>8</v>
      </c>
      <c r="B11" s="35" t="s">
        <v>30</v>
      </c>
      <c r="C11" s="12"/>
      <c r="D11" s="111"/>
      <c r="E11" s="111"/>
      <c r="F11" s="111"/>
      <c r="G11" s="111"/>
      <c r="H11" s="111"/>
      <c r="I11" s="111"/>
      <c r="J11" s="115"/>
      <c r="K11" s="71" t="s">
        <v>53</v>
      </c>
      <c r="L11" s="36"/>
    </row>
    <row r="12" spans="1:12" s="37" customFormat="1" ht="18.2" customHeight="1" x14ac:dyDescent="0.15">
      <c r="A12" s="38"/>
      <c r="B12" s="39" t="s">
        <v>6</v>
      </c>
      <c r="C12" s="40">
        <f t="shared" ref="C12:J12" si="2">C7*C11</f>
        <v>0</v>
      </c>
      <c r="D12" s="42">
        <f t="shared" si="2"/>
        <v>0</v>
      </c>
      <c r="E12" s="42">
        <f t="shared" si="2"/>
        <v>0</v>
      </c>
      <c r="F12" s="42">
        <f t="shared" si="2"/>
        <v>0</v>
      </c>
      <c r="G12" s="42">
        <f t="shared" si="2"/>
        <v>0</v>
      </c>
      <c r="H12" s="42">
        <f t="shared" si="2"/>
        <v>0</v>
      </c>
      <c r="I12" s="42">
        <f t="shared" ref="I12" si="3">I7*I11</f>
        <v>0</v>
      </c>
      <c r="J12" s="43">
        <f t="shared" si="2"/>
        <v>0</v>
      </c>
      <c r="K12" s="44">
        <f>SUM(C12:J12)</f>
        <v>0</v>
      </c>
      <c r="L12" s="36"/>
    </row>
    <row r="13" spans="1:12" s="37" customFormat="1" ht="18.2" customHeight="1" thickBot="1" x14ac:dyDescent="0.2">
      <c r="A13" s="45"/>
      <c r="B13" s="46" t="s">
        <v>7</v>
      </c>
      <c r="C13" s="9"/>
      <c r="D13" s="10"/>
      <c r="E13" s="10"/>
      <c r="F13" s="10"/>
      <c r="G13" s="10"/>
      <c r="H13" s="10"/>
      <c r="I13" s="10"/>
      <c r="J13" s="11"/>
      <c r="K13" s="72">
        <f>SUM(C13:J13)</f>
        <v>0</v>
      </c>
      <c r="L13" s="73"/>
    </row>
    <row r="14" spans="1:12" s="37" customFormat="1" ht="18.2" customHeight="1" x14ac:dyDescent="0.15">
      <c r="A14" s="34" t="s">
        <v>11</v>
      </c>
      <c r="B14" s="35" t="s">
        <v>30</v>
      </c>
      <c r="C14" s="12"/>
      <c r="D14" s="111"/>
      <c r="E14" s="111"/>
      <c r="F14" s="111"/>
      <c r="G14" s="111"/>
      <c r="H14" s="111"/>
      <c r="I14" s="111"/>
      <c r="J14" s="115"/>
      <c r="K14" s="71" t="s">
        <v>29</v>
      </c>
      <c r="L14" s="74"/>
    </row>
    <row r="15" spans="1:12" s="37" customFormat="1" ht="18.2" customHeight="1" x14ac:dyDescent="0.15">
      <c r="A15" s="38"/>
      <c r="B15" s="39" t="s">
        <v>6</v>
      </c>
      <c r="C15" s="40">
        <f t="shared" ref="C15:J15" si="4">C7*C14</f>
        <v>0</v>
      </c>
      <c r="D15" s="42">
        <f t="shared" si="4"/>
        <v>0</v>
      </c>
      <c r="E15" s="42">
        <f t="shared" si="4"/>
        <v>0</v>
      </c>
      <c r="F15" s="42">
        <f t="shared" si="4"/>
        <v>0</v>
      </c>
      <c r="G15" s="42">
        <f t="shared" si="4"/>
        <v>0</v>
      </c>
      <c r="H15" s="42">
        <f t="shared" si="4"/>
        <v>0</v>
      </c>
      <c r="I15" s="42">
        <f t="shared" ref="I15" si="5">I7*I14</f>
        <v>0</v>
      </c>
      <c r="J15" s="43">
        <f t="shared" si="4"/>
        <v>0</v>
      </c>
      <c r="K15" s="44">
        <f>SUM(C15:J15)</f>
        <v>0</v>
      </c>
      <c r="L15" s="74"/>
    </row>
    <row r="16" spans="1:12" s="37" customFormat="1" ht="18.2" customHeight="1" thickBot="1" x14ac:dyDescent="0.2">
      <c r="A16" s="45"/>
      <c r="B16" s="46" t="s">
        <v>7</v>
      </c>
      <c r="C16" s="9"/>
      <c r="D16" s="10"/>
      <c r="E16" s="10"/>
      <c r="F16" s="10"/>
      <c r="G16" s="10"/>
      <c r="H16" s="10"/>
      <c r="I16" s="10"/>
      <c r="J16" s="11"/>
      <c r="K16" s="72">
        <f>SUM(C16:J16)</f>
        <v>0</v>
      </c>
      <c r="L16" s="74"/>
    </row>
    <row r="17" spans="1:12" s="37" customFormat="1" ht="18.2" customHeight="1" x14ac:dyDescent="0.15">
      <c r="A17" s="34" t="s">
        <v>13</v>
      </c>
      <c r="B17" s="35" t="s">
        <v>30</v>
      </c>
      <c r="C17" s="12"/>
      <c r="D17" s="111"/>
      <c r="E17" s="111"/>
      <c r="F17" s="111"/>
      <c r="G17" s="111"/>
      <c r="H17" s="111"/>
      <c r="I17" s="111"/>
      <c r="J17" s="115"/>
      <c r="K17" s="71" t="s">
        <v>29</v>
      </c>
      <c r="L17" s="74"/>
    </row>
    <row r="18" spans="1:12" s="37" customFormat="1" ht="18.2" customHeight="1" x14ac:dyDescent="0.15">
      <c r="A18" s="38"/>
      <c r="B18" s="39" t="s">
        <v>6</v>
      </c>
      <c r="C18" s="40">
        <f t="shared" ref="C18:J18" si="6">C7*C17</f>
        <v>0</v>
      </c>
      <c r="D18" s="42">
        <f t="shared" si="6"/>
        <v>0</v>
      </c>
      <c r="E18" s="42">
        <f t="shared" si="6"/>
        <v>0</v>
      </c>
      <c r="F18" s="42">
        <f t="shared" si="6"/>
        <v>0</v>
      </c>
      <c r="G18" s="42">
        <f t="shared" si="6"/>
        <v>0</v>
      </c>
      <c r="H18" s="42">
        <f t="shared" si="6"/>
        <v>0</v>
      </c>
      <c r="I18" s="42">
        <f t="shared" ref="I18" si="7">I7*I17</f>
        <v>0</v>
      </c>
      <c r="J18" s="43">
        <f t="shared" si="6"/>
        <v>0</v>
      </c>
      <c r="K18" s="44">
        <f>SUM(C18:J18)</f>
        <v>0</v>
      </c>
      <c r="L18" s="74"/>
    </row>
    <row r="19" spans="1:12" s="37" customFormat="1" ht="18.2" customHeight="1" thickBot="1" x14ac:dyDescent="0.2">
      <c r="A19" s="45"/>
      <c r="B19" s="46" t="s">
        <v>7</v>
      </c>
      <c r="C19" s="9"/>
      <c r="D19" s="10"/>
      <c r="E19" s="10"/>
      <c r="F19" s="10"/>
      <c r="G19" s="10"/>
      <c r="H19" s="10"/>
      <c r="I19" s="10"/>
      <c r="J19" s="11"/>
      <c r="K19" s="72">
        <f>SUM(C19:J19)</f>
        <v>0</v>
      </c>
      <c r="L19" s="74"/>
    </row>
    <row r="20" spans="1:12" s="37" customFormat="1" ht="18.2" customHeight="1" x14ac:dyDescent="0.15">
      <c r="A20" s="34" t="s">
        <v>15</v>
      </c>
      <c r="B20" s="35" t="s">
        <v>30</v>
      </c>
      <c r="C20" s="12"/>
      <c r="D20" s="111"/>
      <c r="E20" s="111"/>
      <c r="F20" s="111"/>
      <c r="G20" s="111"/>
      <c r="H20" s="111"/>
      <c r="I20" s="111"/>
      <c r="J20" s="115"/>
      <c r="K20" s="71" t="s">
        <v>53</v>
      </c>
      <c r="L20" s="74"/>
    </row>
    <row r="21" spans="1:12" s="37" customFormat="1" ht="18.2" customHeight="1" x14ac:dyDescent="0.15">
      <c r="A21" s="38"/>
      <c r="B21" s="39" t="s">
        <v>6</v>
      </c>
      <c r="C21" s="40">
        <f t="shared" ref="C21:J21" si="8">C7*C20</f>
        <v>0</v>
      </c>
      <c r="D21" s="42">
        <f t="shared" si="8"/>
        <v>0</v>
      </c>
      <c r="E21" s="42">
        <f t="shared" si="8"/>
        <v>0</v>
      </c>
      <c r="F21" s="42">
        <f t="shared" si="8"/>
        <v>0</v>
      </c>
      <c r="G21" s="42">
        <f t="shared" si="8"/>
        <v>0</v>
      </c>
      <c r="H21" s="42">
        <f t="shared" si="8"/>
        <v>0</v>
      </c>
      <c r="I21" s="42">
        <f t="shared" ref="I21" si="9">I7*I20</f>
        <v>0</v>
      </c>
      <c r="J21" s="43">
        <f t="shared" si="8"/>
        <v>0</v>
      </c>
      <c r="K21" s="44">
        <f>SUM(C21:J21)</f>
        <v>0</v>
      </c>
      <c r="L21" s="74"/>
    </row>
    <row r="22" spans="1:12" s="37" customFormat="1" ht="18.2" customHeight="1" thickBot="1" x14ac:dyDescent="0.2">
      <c r="A22" s="45"/>
      <c r="B22" s="46" t="s">
        <v>7</v>
      </c>
      <c r="C22" s="9"/>
      <c r="D22" s="10"/>
      <c r="E22" s="10"/>
      <c r="F22" s="10"/>
      <c r="G22" s="10"/>
      <c r="H22" s="10"/>
      <c r="I22" s="10"/>
      <c r="J22" s="11"/>
      <c r="K22" s="72">
        <f>SUM(C22:J22)</f>
        <v>0</v>
      </c>
      <c r="L22" s="74"/>
    </row>
    <row r="23" spans="1:12" s="37" customFormat="1" ht="18.2" customHeight="1" x14ac:dyDescent="0.15">
      <c r="A23" s="34" t="s">
        <v>17</v>
      </c>
      <c r="B23" s="35" t="s">
        <v>30</v>
      </c>
      <c r="C23" s="12"/>
      <c r="D23" s="111"/>
      <c r="E23" s="111"/>
      <c r="F23" s="111"/>
      <c r="G23" s="111"/>
      <c r="H23" s="111"/>
      <c r="I23" s="111"/>
      <c r="J23" s="115"/>
      <c r="K23" s="71" t="s">
        <v>29</v>
      </c>
      <c r="L23" s="74"/>
    </row>
    <row r="24" spans="1:12" s="37" customFormat="1" ht="18.2" customHeight="1" x14ac:dyDescent="0.15">
      <c r="A24" s="38"/>
      <c r="B24" s="39" t="s">
        <v>6</v>
      </c>
      <c r="C24" s="40">
        <f t="shared" ref="C24:J24" si="10">C7*C23</f>
        <v>0</v>
      </c>
      <c r="D24" s="42">
        <f t="shared" si="10"/>
        <v>0</v>
      </c>
      <c r="E24" s="42">
        <f t="shared" si="10"/>
        <v>0</v>
      </c>
      <c r="F24" s="42">
        <f t="shared" si="10"/>
        <v>0</v>
      </c>
      <c r="G24" s="42">
        <f t="shared" si="10"/>
        <v>0</v>
      </c>
      <c r="H24" s="42">
        <f t="shared" si="10"/>
        <v>0</v>
      </c>
      <c r="I24" s="42">
        <f t="shared" ref="I24" si="11">I7*I23</f>
        <v>0</v>
      </c>
      <c r="J24" s="43">
        <f t="shared" si="10"/>
        <v>0</v>
      </c>
      <c r="K24" s="44">
        <f>SUM(C24:J24)</f>
        <v>0</v>
      </c>
      <c r="L24" s="74"/>
    </row>
    <row r="25" spans="1:12" s="37" customFormat="1" ht="18.2" customHeight="1" thickBot="1" x14ac:dyDescent="0.2">
      <c r="A25" s="45"/>
      <c r="B25" s="46" t="s">
        <v>7</v>
      </c>
      <c r="C25" s="9"/>
      <c r="D25" s="10"/>
      <c r="E25" s="10"/>
      <c r="F25" s="10"/>
      <c r="G25" s="10"/>
      <c r="H25" s="10"/>
      <c r="I25" s="10"/>
      <c r="J25" s="11"/>
      <c r="K25" s="72">
        <f>SUM(C25:J25)</f>
        <v>0</v>
      </c>
      <c r="L25" s="74"/>
    </row>
    <row r="26" spans="1:12" s="47" customFormat="1" ht="18.2" customHeight="1" x14ac:dyDescent="0.15">
      <c r="A26" s="34" t="s">
        <v>5</v>
      </c>
      <c r="B26" s="35" t="s">
        <v>30</v>
      </c>
      <c r="C26" s="12"/>
      <c r="D26" s="111"/>
      <c r="E26" s="111"/>
      <c r="F26" s="111"/>
      <c r="G26" s="111"/>
      <c r="H26" s="111"/>
      <c r="I26" s="111"/>
      <c r="J26" s="115"/>
      <c r="K26" s="71" t="s">
        <v>29</v>
      </c>
      <c r="L26" s="74"/>
    </row>
    <row r="27" spans="1:12" ht="18.2" customHeight="1" x14ac:dyDescent="0.15">
      <c r="A27" s="38"/>
      <c r="B27" s="39" t="s">
        <v>6</v>
      </c>
      <c r="C27" s="40">
        <f t="shared" ref="C27:J27" si="12">C7*C26</f>
        <v>0</v>
      </c>
      <c r="D27" s="42">
        <f t="shared" si="12"/>
        <v>0</v>
      </c>
      <c r="E27" s="42">
        <f t="shared" si="12"/>
        <v>0</v>
      </c>
      <c r="F27" s="42">
        <f t="shared" si="12"/>
        <v>0</v>
      </c>
      <c r="G27" s="42">
        <f t="shared" si="12"/>
        <v>0</v>
      </c>
      <c r="H27" s="42">
        <f t="shared" si="12"/>
        <v>0</v>
      </c>
      <c r="I27" s="42">
        <f t="shared" ref="I27" si="13">I7*I26</f>
        <v>0</v>
      </c>
      <c r="J27" s="43">
        <f t="shared" si="12"/>
        <v>0</v>
      </c>
      <c r="K27" s="44">
        <f>SUM(C27:J27)</f>
        <v>0</v>
      </c>
      <c r="L27" s="74"/>
    </row>
    <row r="28" spans="1:12" ht="18.2" customHeight="1" thickBot="1" x14ac:dyDescent="0.2">
      <c r="A28" s="45"/>
      <c r="B28" s="46" t="s">
        <v>7</v>
      </c>
      <c r="C28" s="9"/>
      <c r="D28" s="10"/>
      <c r="E28" s="10"/>
      <c r="F28" s="10"/>
      <c r="G28" s="10"/>
      <c r="H28" s="10"/>
      <c r="I28" s="10"/>
      <c r="J28" s="11"/>
      <c r="K28" s="72">
        <f>SUM(C28:J28)</f>
        <v>0</v>
      </c>
      <c r="L28" s="74"/>
    </row>
    <row r="29" spans="1:12" ht="18.2" customHeight="1" x14ac:dyDescent="0.15">
      <c r="A29" s="34" t="s">
        <v>9</v>
      </c>
      <c r="B29" s="35" t="s">
        <v>30</v>
      </c>
      <c r="C29" s="12"/>
      <c r="D29" s="111"/>
      <c r="E29" s="111"/>
      <c r="F29" s="111"/>
      <c r="G29" s="111"/>
      <c r="H29" s="111"/>
      <c r="I29" s="111"/>
      <c r="J29" s="115"/>
      <c r="K29" s="71" t="s">
        <v>29</v>
      </c>
      <c r="L29" s="74"/>
    </row>
    <row r="30" spans="1:12" ht="18.2" customHeight="1" x14ac:dyDescent="0.15">
      <c r="A30" s="38"/>
      <c r="B30" s="39" t="s">
        <v>6</v>
      </c>
      <c r="C30" s="40">
        <f t="shared" ref="C30:J30" si="14">C7*C29</f>
        <v>0</v>
      </c>
      <c r="D30" s="42">
        <f t="shared" si="14"/>
        <v>0</v>
      </c>
      <c r="E30" s="42">
        <f t="shared" si="14"/>
        <v>0</v>
      </c>
      <c r="F30" s="42">
        <f t="shared" si="14"/>
        <v>0</v>
      </c>
      <c r="G30" s="42">
        <f t="shared" si="14"/>
        <v>0</v>
      </c>
      <c r="H30" s="42">
        <f t="shared" si="14"/>
        <v>0</v>
      </c>
      <c r="I30" s="42">
        <f t="shared" ref="I30" si="15">I7*I29</f>
        <v>0</v>
      </c>
      <c r="J30" s="43">
        <f t="shared" si="14"/>
        <v>0</v>
      </c>
      <c r="K30" s="44">
        <f>SUM(C30:J30)</f>
        <v>0</v>
      </c>
      <c r="L30" s="74"/>
    </row>
    <row r="31" spans="1:12" ht="18.2" customHeight="1" thickBot="1" x14ac:dyDescent="0.2">
      <c r="A31" s="45"/>
      <c r="B31" s="46" t="s">
        <v>7</v>
      </c>
      <c r="C31" s="9"/>
      <c r="D31" s="10"/>
      <c r="E31" s="10"/>
      <c r="F31" s="10"/>
      <c r="G31" s="10"/>
      <c r="H31" s="10"/>
      <c r="I31" s="10"/>
      <c r="J31" s="11"/>
      <c r="K31" s="72">
        <f>SUM(C31:J31)</f>
        <v>0</v>
      </c>
      <c r="L31" s="74"/>
    </row>
    <row r="32" spans="1:12" ht="18.2" customHeight="1" x14ac:dyDescent="0.15">
      <c r="A32" s="34" t="s">
        <v>12</v>
      </c>
      <c r="B32" s="35" t="s">
        <v>30</v>
      </c>
      <c r="C32" s="12"/>
      <c r="D32" s="111"/>
      <c r="E32" s="111"/>
      <c r="F32" s="111"/>
      <c r="G32" s="111"/>
      <c r="H32" s="111"/>
      <c r="I32" s="111"/>
      <c r="J32" s="115"/>
      <c r="K32" s="71" t="s">
        <v>29</v>
      </c>
      <c r="L32" s="74"/>
    </row>
    <row r="33" spans="1:12" ht="18.2" customHeight="1" x14ac:dyDescent="0.15">
      <c r="A33" s="38"/>
      <c r="B33" s="39" t="s">
        <v>6</v>
      </c>
      <c r="C33" s="40">
        <f t="shared" ref="C33:J33" si="16">C7*C32</f>
        <v>0</v>
      </c>
      <c r="D33" s="42">
        <f t="shared" si="16"/>
        <v>0</v>
      </c>
      <c r="E33" s="42">
        <f t="shared" si="16"/>
        <v>0</v>
      </c>
      <c r="F33" s="42">
        <f t="shared" si="16"/>
        <v>0</v>
      </c>
      <c r="G33" s="42">
        <f t="shared" si="16"/>
        <v>0</v>
      </c>
      <c r="H33" s="42">
        <f t="shared" si="16"/>
        <v>0</v>
      </c>
      <c r="I33" s="42">
        <f t="shared" ref="I33" si="17">I7*I32</f>
        <v>0</v>
      </c>
      <c r="J33" s="43">
        <f t="shared" si="16"/>
        <v>0</v>
      </c>
      <c r="K33" s="44">
        <f>SUM(C33:J33)</f>
        <v>0</v>
      </c>
      <c r="L33" s="74"/>
    </row>
    <row r="34" spans="1:12" ht="18.2" customHeight="1" thickBot="1" x14ac:dyDescent="0.2">
      <c r="A34" s="45"/>
      <c r="B34" s="46" t="s">
        <v>7</v>
      </c>
      <c r="C34" s="9"/>
      <c r="D34" s="10"/>
      <c r="E34" s="10"/>
      <c r="F34" s="10"/>
      <c r="G34" s="10"/>
      <c r="H34" s="10"/>
      <c r="I34" s="10"/>
      <c r="J34" s="11"/>
      <c r="K34" s="72">
        <f>SUM(C34:J34)</f>
        <v>0</v>
      </c>
      <c r="L34" s="74"/>
    </row>
    <row r="35" spans="1:12" ht="18.2" customHeight="1" x14ac:dyDescent="0.15">
      <c r="A35" s="34" t="s">
        <v>14</v>
      </c>
      <c r="B35" s="35" t="s">
        <v>30</v>
      </c>
      <c r="C35" s="12"/>
      <c r="D35" s="111"/>
      <c r="E35" s="111"/>
      <c r="F35" s="111"/>
      <c r="G35" s="111"/>
      <c r="H35" s="111"/>
      <c r="I35" s="111"/>
      <c r="J35" s="115"/>
      <c r="K35" s="71" t="s">
        <v>29</v>
      </c>
      <c r="L35" s="74"/>
    </row>
    <row r="36" spans="1:12" ht="18.2" customHeight="1" x14ac:dyDescent="0.15">
      <c r="A36" s="38"/>
      <c r="B36" s="39" t="s">
        <v>6</v>
      </c>
      <c r="C36" s="40">
        <f t="shared" ref="C36:J36" si="18">C7*C35</f>
        <v>0</v>
      </c>
      <c r="D36" s="42">
        <f t="shared" si="18"/>
        <v>0</v>
      </c>
      <c r="E36" s="42">
        <f t="shared" si="18"/>
        <v>0</v>
      </c>
      <c r="F36" s="42">
        <f t="shared" si="18"/>
        <v>0</v>
      </c>
      <c r="G36" s="42">
        <f t="shared" si="18"/>
        <v>0</v>
      </c>
      <c r="H36" s="42">
        <f t="shared" si="18"/>
        <v>0</v>
      </c>
      <c r="I36" s="42">
        <f t="shared" ref="I36" si="19">I7*I35</f>
        <v>0</v>
      </c>
      <c r="J36" s="43">
        <f t="shared" si="18"/>
        <v>0</v>
      </c>
      <c r="K36" s="44">
        <f>SUM(C36:J36)</f>
        <v>0</v>
      </c>
      <c r="L36" s="74"/>
    </row>
    <row r="37" spans="1:12" ht="18.2" customHeight="1" thickBot="1" x14ac:dyDescent="0.2">
      <c r="A37" s="45"/>
      <c r="B37" s="46" t="s">
        <v>7</v>
      </c>
      <c r="C37" s="9"/>
      <c r="D37" s="10"/>
      <c r="E37" s="10"/>
      <c r="F37" s="10"/>
      <c r="G37" s="10"/>
      <c r="H37" s="10"/>
      <c r="I37" s="10"/>
      <c r="J37" s="11"/>
      <c r="K37" s="72">
        <f>SUM(C37:J37)</f>
        <v>0</v>
      </c>
      <c r="L37" s="74"/>
    </row>
    <row r="38" spans="1:12" ht="18.2" customHeight="1" x14ac:dyDescent="0.15">
      <c r="A38" s="34" t="s">
        <v>16</v>
      </c>
      <c r="B38" s="35" t="s">
        <v>30</v>
      </c>
      <c r="C38" s="12"/>
      <c r="D38" s="111"/>
      <c r="E38" s="111"/>
      <c r="F38" s="111"/>
      <c r="G38" s="111"/>
      <c r="H38" s="111"/>
      <c r="I38" s="111"/>
      <c r="J38" s="115"/>
      <c r="K38" s="71" t="s">
        <v>29</v>
      </c>
      <c r="L38" s="74"/>
    </row>
    <row r="39" spans="1:12" ht="18.2" customHeight="1" x14ac:dyDescent="0.15">
      <c r="A39" s="38"/>
      <c r="B39" s="39" t="s">
        <v>6</v>
      </c>
      <c r="C39" s="40">
        <f t="shared" ref="C39:J39" si="20">C7*C38</f>
        <v>0</v>
      </c>
      <c r="D39" s="42">
        <f t="shared" si="20"/>
        <v>0</v>
      </c>
      <c r="E39" s="42">
        <f t="shared" si="20"/>
        <v>0</v>
      </c>
      <c r="F39" s="42">
        <f t="shared" si="20"/>
        <v>0</v>
      </c>
      <c r="G39" s="42">
        <f t="shared" si="20"/>
        <v>0</v>
      </c>
      <c r="H39" s="42">
        <f t="shared" si="20"/>
        <v>0</v>
      </c>
      <c r="I39" s="42">
        <f t="shared" ref="I39" si="21">I7*I38</f>
        <v>0</v>
      </c>
      <c r="J39" s="43">
        <f t="shared" si="20"/>
        <v>0</v>
      </c>
      <c r="K39" s="44">
        <f>SUM(C39:J39)</f>
        <v>0</v>
      </c>
      <c r="L39" s="74"/>
    </row>
    <row r="40" spans="1:12" ht="18.2" customHeight="1" thickBot="1" x14ac:dyDescent="0.2">
      <c r="A40" s="45"/>
      <c r="B40" s="46" t="s">
        <v>7</v>
      </c>
      <c r="C40" s="9"/>
      <c r="D40" s="10"/>
      <c r="E40" s="10"/>
      <c r="F40" s="10"/>
      <c r="G40" s="10"/>
      <c r="H40" s="10"/>
      <c r="I40" s="10"/>
      <c r="J40" s="11"/>
      <c r="K40" s="72">
        <f>SUM(C40:J40)</f>
        <v>0</v>
      </c>
      <c r="L40" s="74"/>
    </row>
    <row r="41" spans="1:12" ht="18.2" customHeight="1" x14ac:dyDescent="0.15">
      <c r="A41" s="34" t="s">
        <v>18</v>
      </c>
      <c r="B41" s="35" t="s">
        <v>30</v>
      </c>
      <c r="C41" s="12"/>
      <c r="D41" s="111"/>
      <c r="E41" s="111"/>
      <c r="F41" s="111"/>
      <c r="G41" s="111"/>
      <c r="H41" s="111"/>
      <c r="I41" s="111"/>
      <c r="J41" s="115"/>
      <c r="K41" s="71" t="s">
        <v>29</v>
      </c>
      <c r="L41" s="74"/>
    </row>
    <row r="42" spans="1:12" ht="18.2" customHeight="1" x14ac:dyDescent="0.15">
      <c r="A42" s="38"/>
      <c r="B42" s="39" t="s">
        <v>6</v>
      </c>
      <c r="C42" s="40">
        <f t="shared" ref="C42:H42" si="22">C7*C41</f>
        <v>0</v>
      </c>
      <c r="D42" s="42">
        <f t="shared" si="22"/>
        <v>0</v>
      </c>
      <c r="E42" s="42">
        <f t="shared" si="22"/>
        <v>0</v>
      </c>
      <c r="F42" s="42">
        <f t="shared" si="22"/>
        <v>0</v>
      </c>
      <c r="G42" s="42">
        <f t="shared" si="22"/>
        <v>0</v>
      </c>
      <c r="H42" s="42">
        <f t="shared" si="22"/>
        <v>0</v>
      </c>
      <c r="I42" s="42">
        <f>I7*I41</f>
        <v>0</v>
      </c>
      <c r="J42" s="43">
        <f>J7*J41</f>
        <v>0</v>
      </c>
      <c r="K42" s="44">
        <f>SUM(C42:J42)</f>
        <v>0</v>
      </c>
      <c r="L42" s="74"/>
    </row>
    <row r="43" spans="1:12" ht="18.2" customHeight="1" thickBot="1" x14ac:dyDescent="0.2">
      <c r="A43" s="45"/>
      <c r="B43" s="46" t="s">
        <v>7</v>
      </c>
      <c r="C43" s="112"/>
      <c r="D43" s="113"/>
      <c r="E43" s="113"/>
      <c r="F43" s="113"/>
      <c r="G43" s="113"/>
      <c r="H43" s="113"/>
      <c r="I43" s="113"/>
      <c r="J43" s="116"/>
      <c r="K43" s="114">
        <f>SUM(C43:J43)</f>
        <v>0</v>
      </c>
      <c r="L43" s="74"/>
    </row>
    <row r="44" spans="1:12" ht="18.2" customHeight="1" x14ac:dyDescent="0.15">
      <c r="A44" s="48" t="s">
        <v>10</v>
      </c>
      <c r="B44" s="49" t="s">
        <v>30</v>
      </c>
      <c r="C44" s="50">
        <f>C8+C11+C14+C17+C20+C23+C26+C29+C32+C35+C38+C41</f>
        <v>0</v>
      </c>
      <c r="D44" s="51">
        <f t="shared" ref="D44:J44" si="23">D8+D11+D14+D17+D20+D23+D26+D29+D32+D35+D38+D41</f>
        <v>0</v>
      </c>
      <c r="E44" s="51">
        <f t="shared" si="23"/>
        <v>0</v>
      </c>
      <c r="F44" s="51">
        <f t="shared" si="23"/>
        <v>0</v>
      </c>
      <c r="G44" s="51">
        <f t="shared" si="23"/>
        <v>0</v>
      </c>
      <c r="H44" s="52">
        <f t="shared" si="23"/>
        <v>0</v>
      </c>
      <c r="I44" s="52">
        <f t="shared" si="23"/>
        <v>0</v>
      </c>
      <c r="J44" s="53">
        <f t="shared" si="23"/>
        <v>0</v>
      </c>
      <c r="K44" s="54" t="s">
        <v>29</v>
      </c>
      <c r="L44" s="74"/>
    </row>
    <row r="45" spans="1:12" ht="18.2" customHeight="1" x14ac:dyDescent="0.15">
      <c r="A45" s="55"/>
      <c r="B45" s="56" t="s">
        <v>6</v>
      </c>
      <c r="C45" s="57">
        <f t="shared" ref="C45:J45" si="24">C7*C44</f>
        <v>0</v>
      </c>
      <c r="D45" s="58">
        <f t="shared" si="24"/>
        <v>0</v>
      </c>
      <c r="E45" s="58">
        <f t="shared" si="24"/>
        <v>0</v>
      </c>
      <c r="F45" s="58">
        <f t="shared" si="24"/>
        <v>0</v>
      </c>
      <c r="G45" s="58">
        <f t="shared" si="24"/>
        <v>0</v>
      </c>
      <c r="H45" s="59">
        <f t="shared" si="24"/>
        <v>0</v>
      </c>
      <c r="I45" s="59">
        <f t="shared" si="24"/>
        <v>0</v>
      </c>
      <c r="J45" s="60">
        <f t="shared" si="24"/>
        <v>0</v>
      </c>
      <c r="K45" s="61">
        <f>SUM(C45:J45)</f>
        <v>0</v>
      </c>
      <c r="L45" s="74"/>
    </row>
    <row r="46" spans="1:12" ht="18.2" customHeight="1" thickBot="1" x14ac:dyDescent="0.2">
      <c r="A46" s="62"/>
      <c r="B46" s="63" t="s">
        <v>7</v>
      </c>
      <c r="C46" s="64">
        <f t="shared" ref="C46:J46" si="25">C10+C13+C16+C19+C22+C25+C28+C31+C34+C37+C40+C43</f>
        <v>0</v>
      </c>
      <c r="D46" s="65">
        <f t="shared" si="25"/>
        <v>0</v>
      </c>
      <c r="E46" s="65">
        <f t="shared" si="25"/>
        <v>0</v>
      </c>
      <c r="F46" s="65">
        <f t="shared" si="25"/>
        <v>0</v>
      </c>
      <c r="G46" s="65">
        <f t="shared" si="25"/>
        <v>0</v>
      </c>
      <c r="H46" s="66">
        <f t="shared" si="25"/>
        <v>0</v>
      </c>
      <c r="I46" s="66">
        <f t="shared" si="25"/>
        <v>0</v>
      </c>
      <c r="J46" s="67">
        <f t="shared" si="25"/>
        <v>0</v>
      </c>
      <c r="K46" s="68">
        <f>SUM(C46:J46)</f>
        <v>0</v>
      </c>
      <c r="L46" s="75"/>
    </row>
  </sheetData>
  <mergeCells count="3">
    <mergeCell ref="A1:L1"/>
    <mergeCell ref="L6:L7"/>
    <mergeCell ref="A7:B7"/>
  </mergeCells>
  <phoneticPr fontId="2"/>
  <pageMargins left="0" right="0" top="0.55118110236220474" bottom="0.39370078740157483" header="0" footer="0"/>
  <pageSetup paperSize="9" scale="92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zoomScale="75" zoomScaleNormal="75" zoomScalePageLayoutView="75" workbookViewId="0">
      <selection activeCell="B3" sqref="B3:B14"/>
    </sheetView>
  </sheetViews>
  <sheetFormatPr defaultColWidth="8.875" defaultRowHeight="13.5" x14ac:dyDescent="0.15"/>
  <cols>
    <col min="1" max="1" width="2.625" style="4" customWidth="1"/>
    <col min="2" max="2" width="4.625" style="4" bestFit="1" customWidth="1"/>
    <col min="3" max="3" width="6.125" style="7" bestFit="1" customWidth="1"/>
    <col min="4" max="4" width="5.125" style="7" bestFit="1" customWidth="1"/>
    <col min="5" max="5" width="4.625" style="7" bestFit="1" customWidth="1"/>
    <col min="6" max="9" width="5.625" style="7" bestFit="1" customWidth="1"/>
    <col min="10" max="10" width="6" style="4" bestFit="1" customWidth="1"/>
    <col min="11" max="11" width="0.875" style="4" customWidth="1"/>
    <col min="12" max="13" width="5.125" style="7" bestFit="1" customWidth="1"/>
    <col min="22" max="22" width="4.875" customWidth="1"/>
  </cols>
  <sheetData>
    <row r="1" spans="2:13" ht="18" customHeight="1" x14ac:dyDescent="0.15"/>
    <row r="2" spans="2:13" ht="30" customHeight="1" x14ac:dyDescent="0.15">
      <c r="B2" s="1"/>
      <c r="C2" s="2" t="s">
        <v>31</v>
      </c>
      <c r="D2" s="2" t="s">
        <v>58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59</v>
      </c>
      <c r="J2" s="3" t="s">
        <v>28</v>
      </c>
      <c r="K2" s="3"/>
      <c r="L2" s="2" t="s">
        <v>36</v>
      </c>
      <c r="M2" s="2" t="s">
        <v>37</v>
      </c>
    </row>
    <row r="3" spans="2:13" x14ac:dyDescent="0.15">
      <c r="B3" s="1" t="str">
        <f>年度入力シート!A8</f>
        <v>４月</v>
      </c>
      <c r="C3" s="6">
        <f>年度入力シート!C9</f>
        <v>0</v>
      </c>
      <c r="D3" s="6">
        <f t="shared" ref="D3:D15" si="0">SUM(L3:M3)</f>
        <v>0</v>
      </c>
      <c r="E3" s="6">
        <f>年度入力シート!F9</f>
        <v>0</v>
      </c>
      <c r="F3" s="6">
        <f>年度入力シート!G9</f>
        <v>0</v>
      </c>
      <c r="G3" s="6">
        <f>年度入力シート!H9</f>
        <v>0</v>
      </c>
      <c r="H3" s="6">
        <f>年度入力シート!I9</f>
        <v>0</v>
      </c>
      <c r="I3" s="6">
        <f>年度入力シート!J9</f>
        <v>0</v>
      </c>
      <c r="J3" s="6">
        <f>年度入力シート!K9</f>
        <v>0</v>
      </c>
      <c r="K3" s="6"/>
      <c r="L3" s="6">
        <f>年度入力シート!D9</f>
        <v>0</v>
      </c>
      <c r="M3" s="6">
        <f>年度入力シート!E9</f>
        <v>0</v>
      </c>
    </row>
    <row r="4" spans="2:13" x14ac:dyDescent="0.15">
      <c r="B4" s="1" t="str">
        <f>年度入力シート!A11</f>
        <v>５月</v>
      </c>
      <c r="C4" s="6">
        <f>年度入力シート!C12</f>
        <v>0</v>
      </c>
      <c r="D4" s="6">
        <f t="shared" si="0"/>
        <v>0</v>
      </c>
      <c r="E4" s="6">
        <f>年度入力シート!F12</f>
        <v>0</v>
      </c>
      <c r="F4" s="6">
        <f>年度入力シート!G12</f>
        <v>0</v>
      </c>
      <c r="G4" s="6">
        <f>年度入力シート!H12</f>
        <v>0</v>
      </c>
      <c r="H4" s="6">
        <f>年度入力シート!I12</f>
        <v>0</v>
      </c>
      <c r="I4" s="6">
        <f>年度入力シート!J12</f>
        <v>0</v>
      </c>
      <c r="J4" s="6">
        <f>年度入力シート!K12</f>
        <v>0</v>
      </c>
      <c r="K4" s="6"/>
      <c r="L4" s="6">
        <f>年度入力シート!D12</f>
        <v>0</v>
      </c>
      <c r="M4" s="6">
        <f>年度入力シート!E12</f>
        <v>0</v>
      </c>
    </row>
    <row r="5" spans="2:13" x14ac:dyDescent="0.15">
      <c r="B5" s="1" t="str">
        <f>年度入力シート!A14</f>
        <v>６月</v>
      </c>
      <c r="C5" s="6">
        <f>年度入力シート!C15</f>
        <v>0</v>
      </c>
      <c r="D5" s="6">
        <f t="shared" si="0"/>
        <v>0</v>
      </c>
      <c r="E5" s="6">
        <f>年度入力シート!F15</f>
        <v>0</v>
      </c>
      <c r="F5" s="6">
        <f>年度入力シート!G15</f>
        <v>0</v>
      </c>
      <c r="G5" s="6">
        <f>年度入力シート!H15</f>
        <v>0</v>
      </c>
      <c r="H5" s="6">
        <f>年度入力シート!I15</f>
        <v>0</v>
      </c>
      <c r="I5" s="6">
        <f>年度入力シート!J15</f>
        <v>0</v>
      </c>
      <c r="J5" s="6">
        <f>年度入力シート!K15</f>
        <v>0</v>
      </c>
      <c r="K5" s="6"/>
      <c r="L5" s="6">
        <f>年度入力シート!D15</f>
        <v>0</v>
      </c>
      <c r="M5" s="6">
        <f>年度入力シート!E15</f>
        <v>0</v>
      </c>
    </row>
    <row r="6" spans="2:13" x14ac:dyDescent="0.15">
      <c r="B6" s="1" t="str">
        <f>年度入力シート!A17</f>
        <v>７月</v>
      </c>
      <c r="C6" s="6">
        <f>年度入力シート!C18</f>
        <v>0</v>
      </c>
      <c r="D6" s="6">
        <f t="shared" si="0"/>
        <v>0</v>
      </c>
      <c r="E6" s="6">
        <f>年度入力シート!F18</f>
        <v>0</v>
      </c>
      <c r="F6" s="6">
        <f>年度入力シート!G18</f>
        <v>0</v>
      </c>
      <c r="G6" s="6">
        <f>年度入力シート!H18</f>
        <v>0</v>
      </c>
      <c r="H6" s="6">
        <f>年度入力シート!I18</f>
        <v>0</v>
      </c>
      <c r="I6" s="6">
        <f>年度入力シート!J18</f>
        <v>0</v>
      </c>
      <c r="J6" s="6">
        <f>年度入力シート!K18</f>
        <v>0</v>
      </c>
      <c r="K6" s="6"/>
      <c r="L6" s="6">
        <f>年度入力シート!D18</f>
        <v>0</v>
      </c>
      <c r="M6" s="6">
        <f>年度入力シート!E18</f>
        <v>0</v>
      </c>
    </row>
    <row r="7" spans="2:13" x14ac:dyDescent="0.15">
      <c r="B7" s="1" t="str">
        <f>年度入力シート!A20</f>
        <v>８月</v>
      </c>
      <c r="C7" s="6">
        <f>年度入力シート!C21</f>
        <v>0</v>
      </c>
      <c r="D7" s="6">
        <f t="shared" si="0"/>
        <v>0</v>
      </c>
      <c r="E7" s="6">
        <f>年度入力シート!F21</f>
        <v>0</v>
      </c>
      <c r="F7" s="6">
        <f>年度入力シート!G21</f>
        <v>0</v>
      </c>
      <c r="G7" s="6">
        <f>年度入力シート!H21</f>
        <v>0</v>
      </c>
      <c r="H7" s="6">
        <f>年度入力シート!I21</f>
        <v>0</v>
      </c>
      <c r="I7" s="6">
        <f>年度入力シート!J21</f>
        <v>0</v>
      </c>
      <c r="J7" s="6">
        <f>年度入力シート!K21</f>
        <v>0</v>
      </c>
      <c r="K7" s="6"/>
      <c r="L7" s="6">
        <f>年度入力シート!D21</f>
        <v>0</v>
      </c>
      <c r="M7" s="6">
        <f>年度入力シート!E21</f>
        <v>0</v>
      </c>
    </row>
    <row r="8" spans="2:13" x14ac:dyDescent="0.15">
      <c r="B8" s="1" t="str">
        <f>年度入力シート!A23</f>
        <v>９月</v>
      </c>
      <c r="C8" s="6">
        <f>年度入力シート!C24</f>
        <v>0</v>
      </c>
      <c r="D8" s="6">
        <f t="shared" si="0"/>
        <v>0</v>
      </c>
      <c r="E8" s="6">
        <f>年度入力シート!F24</f>
        <v>0</v>
      </c>
      <c r="F8" s="6">
        <f>年度入力シート!G24</f>
        <v>0</v>
      </c>
      <c r="G8" s="6">
        <f>年度入力シート!H24</f>
        <v>0</v>
      </c>
      <c r="H8" s="6">
        <f>年度入力シート!I24</f>
        <v>0</v>
      </c>
      <c r="I8" s="6">
        <f>年度入力シート!J24</f>
        <v>0</v>
      </c>
      <c r="J8" s="6">
        <f>年度入力シート!K24</f>
        <v>0</v>
      </c>
      <c r="K8" s="6"/>
      <c r="L8" s="6">
        <f>年度入力シート!D24</f>
        <v>0</v>
      </c>
      <c r="M8" s="6">
        <f>年度入力シート!E24</f>
        <v>0</v>
      </c>
    </row>
    <row r="9" spans="2:13" x14ac:dyDescent="0.15">
      <c r="B9" s="1" t="str">
        <f>年度入力シート!A26</f>
        <v>10月</v>
      </c>
      <c r="C9" s="6">
        <f>年度入力シート!C27</f>
        <v>0</v>
      </c>
      <c r="D9" s="6">
        <f t="shared" si="0"/>
        <v>0</v>
      </c>
      <c r="E9" s="6">
        <f>年度入力シート!F27</f>
        <v>0</v>
      </c>
      <c r="F9" s="6">
        <f>年度入力シート!G27</f>
        <v>0</v>
      </c>
      <c r="G9" s="6">
        <f>年度入力シート!H27</f>
        <v>0</v>
      </c>
      <c r="H9" s="6">
        <f>年度入力シート!I27</f>
        <v>0</v>
      </c>
      <c r="I9" s="6">
        <f>年度入力シート!J27</f>
        <v>0</v>
      </c>
      <c r="J9" s="6">
        <f>年度入力シート!K27</f>
        <v>0</v>
      </c>
      <c r="K9" s="6"/>
      <c r="L9" s="6">
        <f>年度入力シート!D27</f>
        <v>0</v>
      </c>
      <c r="M9" s="6">
        <f>年度入力シート!E27</f>
        <v>0</v>
      </c>
    </row>
    <row r="10" spans="2:13" x14ac:dyDescent="0.15">
      <c r="B10" s="1" t="str">
        <f>年度入力シート!A29</f>
        <v>11月</v>
      </c>
      <c r="C10" s="6">
        <f>年度入力シート!C30</f>
        <v>0</v>
      </c>
      <c r="D10" s="6">
        <f t="shared" si="0"/>
        <v>0</v>
      </c>
      <c r="E10" s="6">
        <f>年度入力シート!F30</f>
        <v>0</v>
      </c>
      <c r="F10" s="6">
        <f>年度入力シート!G30</f>
        <v>0</v>
      </c>
      <c r="G10" s="6">
        <f>年度入力シート!H30</f>
        <v>0</v>
      </c>
      <c r="H10" s="6">
        <f>年度入力シート!I30</f>
        <v>0</v>
      </c>
      <c r="I10" s="6">
        <f>年度入力シート!J30</f>
        <v>0</v>
      </c>
      <c r="J10" s="6">
        <f>年度入力シート!K30</f>
        <v>0</v>
      </c>
      <c r="K10" s="6"/>
      <c r="L10" s="6">
        <f>年度入力シート!D30</f>
        <v>0</v>
      </c>
      <c r="M10" s="6">
        <f>年度入力シート!E30</f>
        <v>0</v>
      </c>
    </row>
    <row r="11" spans="2:13" x14ac:dyDescent="0.15">
      <c r="B11" s="1" t="str">
        <f>年度入力シート!A32</f>
        <v>12月</v>
      </c>
      <c r="C11" s="6">
        <f>年度入力シート!C33</f>
        <v>0</v>
      </c>
      <c r="D11" s="6">
        <f t="shared" si="0"/>
        <v>0</v>
      </c>
      <c r="E11" s="6">
        <f>年度入力シート!F33</f>
        <v>0</v>
      </c>
      <c r="F11" s="6">
        <f>年度入力シート!G33</f>
        <v>0</v>
      </c>
      <c r="G11" s="6">
        <f>年度入力シート!H33</f>
        <v>0</v>
      </c>
      <c r="H11" s="6">
        <f>年度入力シート!I33</f>
        <v>0</v>
      </c>
      <c r="I11" s="6">
        <f>年度入力シート!J33</f>
        <v>0</v>
      </c>
      <c r="J11" s="6">
        <f>年度入力シート!K33</f>
        <v>0</v>
      </c>
      <c r="K11" s="6"/>
      <c r="L11" s="6">
        <f>年度入力シート!D33</f>
        <v>0</v>
      </c>
      <c r="M11" s="6">
        <f>年度入力シート!E33</f>
        <v>0</v>
      </c>
    </row>
    <row r="12" spans="2:13" x14ac:dyDescent="0.15">
      <c r="B12" s="1" t="str">
        <f>年度入力シート!A35</f>
        <v>１月</v>
      </c>
      <c r="C12" s="6">
        <f>年度入力シート!C36</f>
        <v>0</v>
      </c>
      <c r="D12" s="6">
        <f t="shared" si="0"/>
        <v>0</v>
      </c>
      <c r="E12" s="6">
        <f>年度入力シート!F36</f>
        <v>0</v>
      </c>
      <c r="F12" s="6">
        <f>年度入力シート!G36</f>
        <v>0</v>
      </c>
      <c r="G12" s="6">
        <f>年度入力シート!H36</f>
        <v>0</v>
      </c>
      <c r="H12" s="6">
        <f>年度入力シート!I36</f>
        <v>0</v>
      </c>
      <c r="I12" s="6">
        <f>年度入力シート!J36</f>
        <v>0</v>
      </c>
      <c r="J12" s="6">
        <f>年度入力シート!K36</f>
        <v>0</v>
      </c>
      <c r="K12" s="6"/>
      <c r="L12" s="6">
        <f>年度入力シート!D36</f>
        <v>0</v>
      </c>
      <c r="M12" s="6">
        <f>年度入力シート!E36</f>
        <v>0</v>
      </c>
    </row>
    <row r="13" spans="2:13" x14ac:dyDescent="0.15">
      <c r="B13" s="1" t="str">
        <f>年度入力シート!A38</f>
        <v>２月</v>
      </c>
      <c r="C13" s="6">
        <f>年度入力シート!C39</f>
        <v>0</v>
      </c>
      <c r="D13" s="6">
        <f t="shared" si="0"/>
        <v>0</v>
      </c>
      <c r="E13" s="6">
        <f>年度入力シート!F39</f>
        <v>0</v>
      </c>
      <c r="F13" s="6">
        <f>年度入力シート!G39</f>
        <v>0</v>
      </c>
      <c r="G13" s="6">
        <f>年度入力シート!H39</f>
        <v>0</v>
      </c>
      <c r="H13" s="6">
        <f>年度入力シート!I39</f>
        <v>0</v>
      </c>
      <c r="I13" s="6">
        <f>年度入力シート!J39</f>
        <v>0</v>
      </c>
      <c r="J13" s="6">
        <f>年度入力シート!K39</f>
        <v>0</v>
      </c>
      <c r="K13" s="6"/>
      <c r="L13" s="6">
        <f>年度入力シート!D39</f>
        <v>0</v>
      </c>
      <c r="M13" s="6">
        <f>年度入力シート!E39</f>
        <v>0</v>
      </c>
    </row>
    <row r="14" spans="2:13" x14ac:dyDescent="0.15">
      <c r="B14" s="1" t="str">
        <f>年度入力シート!A41</f>
        <v>３月</v>
      </c>
      <c r="C14" s="6">
        <f>年度入力シート!C42</f>
        <v>0</v>
      </c>
      <c r="D14" s="6">
        <f t="shared" si="0"/>
        <v>0</v>
      </c>
      <c r="E14" s="6">
        <f>年度入力シート!F42</f>
        <v>0</v>
      </c>
      <c r="F14" s="6">
        <f>年度入力シート!G42</f>
        <v>0</v>
      </c>
      <c r="G14" s="6">
        <f>年度入力シート!H42</f>
        <v>0</v>
      </c>
      <c r="H14" s="6">
        <f>年度入力シート!I42</f>
        <v>0</v>
      </c>
      <c r="I14" s="6">
        <f>年度入力シート!J42</f>
        <v>0</v>
      </c>
      <c r="J14" s="6">
        <f>年度入力シート!K42</f>
        <v>0</v>
      </c>
      <c r="K14" s="6"/>
      <c r="L14" s="6">
        <f>年度入力シート!D42</f>
        <v>0</v>
      </c>
      <c r="M14" s="6">
        <f>年度入力シート!E42</f>
        <v>0</v>
      </c>
    </row>
    <row r="15" spans="2:13" x14ac:dyDescent="0.15">
      <c r="B15" s="1" t="s">
        <v>41</v>
      </c>
      <c r="C15" s="6">
        <f>年度入力シート!C45</f>
        <v>0</v>
      </c>
      <c r="D15" s="6">
        <f t="shared" si="0"/>
        <v>0</v>
      </c>
      <c r="E15" s="6">
        <f>年度入力シート!F45</f>
        <v>0</v>
      </c>
      <c r="F15" s="6">
        <f>年度入力シート!G45</f>
        <v>0</v>
      </c>
      <c r="G15" s="6">
        <f>年度入力シート!H45</f>
        <v>0</v>
      </c>
      <c r="H15" s="6">
        <f>年度入力シート!I45</f>
        <v>0</v>
      </c>
      <c r="I15" s="6">
        <f>年度入力シート!J45</f>
        <v>0</v>
      </c>
      <c r="J15" s="6">
        <f>年度入力シート!K45</f>
        <v>0</v>
      </c>
      <c r="K15" s="6"/>
      <c r="L15" s="6">
        <f>年度入力シート!D45</f>
        <v>0</v>
      </c>
      <c r="M15" s="6">
        <f>年度入力シート!E45</f>
        <v>0</v>
      </c>
    </row>
  </sheetData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orientation="landscape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"/>
  <sheetViews>
    <sheetView showGridLines="0" topLeftCell="B1" zoomScale="75" zoomScaleNormal="75" zoomScalePageLayoutView="75" workbookViewId="0">
      <selection activeCell="Y14" sqref="Y14"/>
    </sheetView>
  </sheetViews>
  <sheetFormatPr defaultColWidth="8.875" defaultRowHeight="13.5" x14ac:dyDescent="0.15"/>
  <cols>
    <col min="1" max="1" width="1.875" style="4" customWidth="1"/>
    <col min="2" max="2" width="4.125" style="4" customWidth="1"/>
    <col min="3" max="3" width="6.5" style="4" bestFit="1" customWidth="1"/>
    <col min="4" max="4" width="6" style="4" bestFit="1" customWidth="1"/>
    <col min="5" max="5" width="6" style="4" customWidth="1"/>
    <col min="6" max="7" width="6.5" style="4" bestFit="1" customWidth="1"/>
    <col min="8" max="9" width="6.5" style="7" bestFit="1" customWidth="1"/>
    <col min="10" max="10" width="6.5" style="4" customWidth="1"/>
    <col min="11" max="11" width="0.875" style="4" customWidth="1"/>
    <col min="12" max="12" width="6.5" style="7" bestFit="1" customWidth="1"/>
    <col min="13" max="13" width="5.625" style="7" customWidth="1"/>
    <col min="21" max="21" width="5.625" customWidth="1"/>
  </cols>
  <sheetData>
    <row r="2" spans="2:13" ht="30" customHeight="1" x14ac:dyDescent="0.15">
      <c r="B2" s="1"/>
      <c r="C2" s="2" t="s">
        <v>20</v>
      </c>
      <c r="D2" s="2" t="s">
        <v>21</v>
      </c>
      <c r="E2" s="2" t="s">
        <v>22</v>
      </c>
      <c r="F2" s="2" t="s">
        <v>23</v>
      </c>
      <c r="G2" s="2" t="s">
        <v>38</v>
      </c>
      <c r="H2" s="2" t="s">
        <v>35</v>
      </c>
      <c r="I2" s="2" t="s">
        <v>59</v>
      </c>
      <c r="J2" s="3" t="s">
        <v>19</v>
      </c>
      <c r="K2" s="3"/>
      <c r="L2" s="2" t="s">
        <v>39</v>
      </c>
      <c r="M2" s="2" t="s">
        <v>40</v>
      </c>
    </row>
    <row r="3" spans="2:13" x14ac:dyDescent="0.15">
      <c r="B3" s="1" t="str">
        <f>年度入力シート!A8</f>
        <v>４月</v>
      </c>
      <c r="C3" s="5">
        <f>年度入力シート!C10</f>
        <v>0</v>
      </c>
      <c r="D3" s="5">
        <f t="shared" ref="D3:D15" si="0">SUM(L3:M3)</f>
        <v>0</v>
      </c>
      <c r="E3" s="5">
        <f>年度入力シート!F10</f>
        <v>0</v>
      </c>
      <c r="F3" s="5">
        <f>年度入力シート!G10</f>
        <v>0</v>
      </c>
      <c r="G3" s="5">
        <f>年度入力シート!H10</f>
        <v>0</v>
      </c>
      <c r="H3" s="6">
        <f>年度入力シート!I10</f>
        <v>0</v>
      </c>
      <c r="I3" s="6">
        <f>年度入力シート!J10</f>
        <v>0</v>
      </c>
      <c r="J3" s="5">
        <f>年度入力シート!K10</f>
        <v>0</v>
      </c>
      <c r="K3" s="5"/>
      <c r="L3" s="6">
        <f>年度入力シート!D10</f>
        <v>0</v>
      </c>
      <c r="M3" s="6">
        <f>年度入力シート!E10</f>
        <v>0</v>
      </c>
    </row>
    <row r="4" spans="2:13" x14ac:dyDescent="0.15">
      <c r="B4" s="1" t="str">
        <f>年度入力シート!A11</f>
        <v>５月</v>
      </c>
      <c r="C4" s="5">
        <f>年度入力シート!C13</f>
        <v>0</v>
      </c>
      <c r="D4" s="5">
        <f t="shared" si="0"/>
        <v>0</v>
      </c>
      <c r="E4" s="5">
        <f>年度入力シート!F13</f>
        <v>0</v>
      </c>
      <c r="F4" s="5">
        <f>年度入力シート!G13</f>
        <v>0</v>
      </c>
      <c r="G4" s="5">
        <f>年度入力シート!H13</f>
        <v>0</v>
      </c>
      <c r="H4" s="6">
        <f>年度入力シート!I13</f>
        <v>0</v>
      </c>
      <c r="I4" s="6">
        <f>年度入力シート!J13</f>
        <v>0</v>
      </c>
      <c r="J4" s="5">
        <f>年度入力シート!K13</f>
        <v>0</v>
      </c>
      <c r="K4" s="5"/>
      <c r="L4" s="6">
        <f>年度入力シート!D13</f>
        <v>0</v>
      </c>
      <c r="M4" s="6">
        <f>年度入力シート!E13</f>
        <v>0</v>
      </c>
    </row>
    <row r="5" spans="2:13" x14ac:dyDescent="0.15">
      <c r="B5" s="1" t="str">
        <f>年度入力シート!A14</f>
        <v>６月</v>
      </c>
      <c r="C5" s="5">
        <f>年度入力シート!C16</f>
        <v>0</v>
      </c>
      <c r="D5" s="5">
        <f t="shared" si="0"/>
        <v>0</v>
      </c>
      <c r="E5" s="5">
        <f>年度入力シート!F16</f>
        <v>0</v>
      </c>
      <c r="F5" s="5">
        <f>年度入力シート!G16</f>
        <v>0</v>
      </c>
      <c r="G5" s="5">
        <f>年度入力シート!H16</f>
        <v>0</v>
      </c>
      <c r="H5" s="6">
        <f>年度入力シート!I16</f>
        <v>0</v>
      </c>
      <c r="I5" s="6">
        <f>年度入力シート!J16</f>
        <v>0</v>
      </c>
      <c r="J5" s="5">
        <f>年度入力シート!K16</f>
        <v>0</v>
      </c>
      <c r="K5" s="5"/>
      <c r="L5" s="6">
        <f>年度入力シート!D16</f>
        <v>0</v>
      </c>
      <c r="M5" s="6">
        <f>年度入力シート!E16</f>
        <v>0</v>
      </c>
    </row>
    <row r="6" spans="2:13" x14ac:dyDescent="0.15">
      <c r="B6" s="1" t="str">
        <f>年度入力シート!A17</f>
        <v>７月</v>
      </c>
      <c r="C6" s="5">
        <f>年度入力シート!C19</f>
        <v>0</v>
      </c>
      <c r="D6" s="5">
        <f t="shared" si="0"/>
        <v>0</v>
      </c>
      <c r="E6" s="5">
        <f>年度入力シート!F19</f>
        <v>0</v>
      </c>
      <c r="F6" s="5">
        <f>年度入力シート!G19</f>
        <v>0</v>
      </c>
      <c r="G6" s="5">
        <f>年度入力シート!H19</f>
        <v>0</v>
      </c>
      <c r="H6" s="6">
        <f>年度入力シート!I19</f>
        <v>0</v>
      </c>
      <c r="I6" s="6">
        <f>年度入力シート!J19</f>
        <v>0</v>
      </c>
      <c r="J6" s="5">
        <f>年度入力シート!K19</f>
        <v>0</v>
      </c>
      <c r="K6" s="5"/>
      <c r="L6" s="6">
        <f>年度入力シート!D19</f>
        <v>0</v>
      </c>
      <c r="M6" s="6">
        <f>年度入力シート!E19</f>
        <v>0</v>
      </c>
    </row>
    <row r="7" spans="2:13" x14ac:dyDescent="0.15">
      <c r="B7" s="1" t="str">
        <f>年度入力シート!A20</f>
        <v>８月</v>
      </c>
      <c r="C7" s="5">
        <f>年度入力シート!C22</f>
        <v>0</v>
      </c>
      <c r="D7" s="5">
        <f t="shared" si="0"/>
        <v>0</v>
      </c>
      <c r="E7" s="5">
        <f>年度入力シート!F22</f>
        <v>0</v>
      </c>
      <c r="F7" s="5">
        <f>年度入力シート!G22</f>
        <v>0</v>
      </c>
      <c r="G7" s="5">
        <f>年度入力シート!H22</f>
        <v>0</v>
      </c>
      <c r="H7" s="6">
        <f>年度入力シート!I22</f>
        <v>0</v>
      </c>
      <c r="I7" s="6">
        <f>年度入力シート!J22</f>
        <v>0</v>
      </c>
      <c r="J7" s="5">
        <f>年度入力シート!K22</f>
        <v>0</v>
      </c>
      <c r="K7" s="5"/>
      <c r="L7" s="6">
        <f>年度入力シート!D22</f>
        <v>0</v>
      </c>
      <c r="M7" s="6">
        <f>年度入力シート!E22</f>
        <v>0</v>
      </c>
    </row>
    <row r="8" spans="2:13" x14ac:dyDescent="0.15">
      <c r="B8" s="1" t="str">
        <f>年度入力シート!A23</f>
        <v>９月</v>
      </c>
      <c r="C8" s="5">
        <f>年度入力シート!C25</f>
        <v>0</v>
      </c>
      <c r="D8" s="5">
        <f t="shared" si="0"/>
        <v>0</v>
      </c>
      <c r="E8" s="5">
        <f>年度入力シート!F25</f>
        <v>0</v>
      </c>
      <c r="F8" s="5">
        <f>年度入力シート!G25</f>
        <v>0</v>
      </c>
      <c r="G8" s="5">
        <f>年度入力シート!H25</f>
        <v>0</v>
      </c>
      <c r="H8" s="6">
        <f>年度入力シート!I25</f>
        <v>0</v>
      </c>
      <c r="I8" s="6">
        <f>年度入力シート!J25</f>
        <v>0</v>
      </c>
      <c r="J8" s="5">
        <f>年度入力シート!K25</f>
        <v>0</v>
      </c>
      <c r="K8" s="5"/>
      <c r="L8" s="6">
        <f>年度入力シート!D25</f>
        <v>0</v>
      </c>
      <c r="M8" s="6">
        <f>年度入力シート!E25</f>
        <v>0</v>
      </c>
    </row>
    <row r="9" spans="2:13" x14ac:dyDescent="0.15">
      <c r="B9" s="1" t="str">
        <f>年度入力シート!A26</f>
        <v>10月</v>
      </c>
      <c r="C9" s="5">
        <f>年度入力シート!C28</f>
        <v>0</v>
      </c>
      <c r="D9" s="5">
        <f t="shared" si="0"/>
        <v>0</v>
      </c>
      <c r="E9" s="5">
        <f>年度入力シート!F28</f>
        <v>0</v>
      </c>
      <c r="F9" s="5">
        <f>年度入力シート!G28</f>
        <v>0</v>
      </c>
      <c r="G9" s="5">
        <f>年度入力シート!H28</f>
        <v>0</v>
      </c>
      <c r="H9" s="6">
        <f>年度入力シート!I28</f>
        <v>0</v>
      </c>
      <c r="I9" s="6">
        <f>年度入力シート!J28</f>
        <v>0</v>
      </c>
      <c r="J9" s="5">
        <f>年度入力シート!K28</f>
        <v>0</v>
      </c>
      <c r="K9" s="5"/>
      <c r="L9" s="6">
        <f>年度入力シート!D28</f>
        <v>0</v>
      </c>
      <c r="M9" s="6">
        <f>年度入力シート!E28</f>
        <v>0</v>
      </c>
    </row>
    <row r="10" spans="2:13" x14ac:dyDescent="0.15">
      <c r="B10" s="1" t="str">
        <f>年度入力シート!A29</f>
        <v>11月</v>
      </c>
      <c r="C10" s="5">
        <f>年度入力シート!C31</f>
        <v>0</v>
      </c>
      <c r="D10" s="5">
        <f t="shared" si="0"/>
        <v>0</v>
      </c>
      <c r="E10" s="5">
        <f>年度入力シート!F31</f>
        <v>0</v>
      </c>
      <c r="F10" s="5">
        <f>年度入力シート!G31</f>
        <v>0</v>
      </c>
      <c r="G10" s="5">
        <f>年度入力シート!H31</f>
        <v>0</v>
      </c>
      <c r="H10" s="6">
        <f>年度入力シート!I31</f>
        <v>0</v>
      </c>
      <c r="I10" s="6">
        <f>年度入力シート!J31</f>
        <v>0</v>
      </c>
      <c r="J10" s="5">
        <f>年度入力シート!K31</f>
        <v>0</v>
      </c>
      <c r="K10" s="5"/>
      <c r="L10" s="6">
        <f>年度入力シート!D31</f>
        <v>0</v>
      </c>
      <c r="M10" s="6">
        <f>年度入力シート!E31</f>
        <v>0</v>
      </c>
    </row>
    <row r="11" spans="2:13" x14ac:dyDescent="0.15">
      <c r="B11" s="1" t="str">
        <f>年度入力シート!A32</f>
        <v>12月</v>
      </c>
      <c r="C11" s="5">
        <f>年度入力シート!C34</f>
        <v>0</v>
      </c>
      <c r="D11" s="5">
        <f t="shared" si="0"/>
        <v>0</v>
      </c>
      <c r="E11" s="5">
        <f>年度入力シート!F34</f>
        <v>0</v>
      </c>
      <c r="F11" s="5">
        <f>年度入力シート!G34</f>
        <v>0</v>
      </c>
      <c r="G11" s="5">
        <f>年度入力シート!H34</f>
        <v>0</v>
      </c>
      <c r="H11" s="6">
        <f>年度入力シート!I34</f>
        <v>0</v>
      </c>
      <c r="I11" s="6">
        <f>年度入力シート!J34</f>
        <v>0</v>
      </c>
      <c r="J11" s="5">
        <f>年度入力シート!K34</f>
        <v>0</v>
      </c>
      <c r="K11" s="5"/>
      <c r="L11" s="6">
        <f>年度入力シート!D34</f>
        <v>0</v>
      </c>
      <c r="M11" s="6">
        <f>年度入力シート!E34</f>
        <v>0</v>
      </c>
    </row>
    <row r="12" spans="2:13" x14ac:dyDescent="0.15">
      <c r="B12" s="1" t="str">
        <f>年度入力シート!A35</f>
        <v>１月</v>
      </c>
      <c r="C12" s="5">
        <f>年度入力シート!C37</f>
        <v>0</v>
      </c>
      <c r="D12" s="5">
        <f t="shared" si="0"/>
        <v>0</v>
      </c>
      <c r="E12" s="5">
        <f>年度入力シート!F37</f>
        <v>0</v>
      </c>
      <c r="F12" s="5">
        <f>年度入力シート!G37</f>
        <v>0</v>
      </c>
      <c r="G12" s="5">
        <f>年度入力シート!H37</f>
        <v>0</v>
      </c>
      <c r="H12" s="6">
        <f>年度入力シート!I37</f>
        <v>0</v>
      </c>
      <c r="I12" s="6">
        <f>年度入力シート!J37</f>
        <v>0</v>
      </c>
      <c r="J12" s="5">
        <f>年度入力シート!K37</f>
        <v>0</v>
      </c>
      <c r="K12" s="5"/>
      <c r="L12" s="6">
        <f>年度入力シート!D37</f>
        <v>0</v>
      </c>
      <c r="M12" s="6">
        <f>年度入力シート!E37</f>
        <v>0</v>
      </c>
    </row>
    <row r="13" spans="2:13" x14ac:dyDescent="0.15">
      <c r="B13" s="1" t="str">
        <f>年度入力シート!A38</f>
        <v>２月</v>
      </c>
      <c r="C13" s="5">
        <f>年度入力シート!C40</f>
        <v>0</v>
      </c>
      <c r="D13" s="5">
        <f t="shared" si="0"/>
        <v>0</v>
      </c>
      <c r="E13" s="5">
        <f>年度入力シート!F40</f>
        <v>0</v>
      </c>
      <c r="F13" s="5">
        <f>年度入力シート!G40</f>
        <v>0</v>
      </c>
      <c r="G13" s="5">
        <f>年度入力シート!H40</f>
        <v>0</v>
      </c>
      <c r="H13" s="6">
        <f>年度入力シート!I40</f>
        <v>0</v>
      </c>
      <c r="I13" s="6">
        <f>年度入力シート!J40</f>
        <v>0</v>
      </c>
      <c r="J13" s="5">
        <f>年度入力シート!K40</f>
        <v>0</v>
      </c>
      <c r="K13" s="5"/>
      <c r="L13" s="6">
        <f>年度入力シート!D40</f>
        <v>0</v>
      </c>
      <c r="M13" s="6">
        <f>年度入力シート!E40</f>
        <v>0</v>
      </c>
    </row>
    <row r="14" spans="2:13" x14ac:dyDescent="0.15">
      <c r="B14" s="1" t="str">
        <f>年度入力シート!A41</f>
        <v>３月</v>
      </c>
      <c r="C14" s="5">
        <f>年度入力シート!C43</f>
        <v>0</v>
      </c>
      <c r="D14" s="5">
        <f t="shared" si="0"/>
        <v>0</v>
      </c>
      <c r="E14" s="5">
        <f>年度入力シート!F43</f>
        <v>0</v>
      </c>
      <c r="F14" s="5">
        <f>年度入力シート!G43</f>
        <v>0</v>
      </c>
      <c r="G14" s="5">
        <f>年度入力シート!H43</f>
        <v>0</v>
      </c>
      <c r="H14" s="6">
        <f>年度入力シート!I43</f>
        <v>0</v>
      </c>
      <c r="I14" s="6">
        <f>年度入力シート!J43</f>
        <v>0</v>
      </c>
      <c r="J14" s="5">
        <f>年度入力シート!K43</f>
        <v>0</v>
      </c>
      <c r="K14" s="5"/>
      <c r="L14" s="6">
        <f>年度入力シート!D43</f>
        <v>0</v>
      </c>
      <c r="M14" s="6">
        <f>年度入力シート!E43</f>
        <v>0</v>
      </c>
    </row>
    <row r="15" spans="2:13" x14ac:dyDescent="0.15">
      <c r="B15" s="1" t="s">
        <v>41</v>
      </c>
      <c r="C15" s="6">
        <f>年度入力シート!C46</f>
        <v>0</v>
      </c>
      <c r="D15" s="5">
        <f t="shared" si="0"/>
        <v>0</v>
      </c>
      <c r="E15" s="6">
        <f>年度入力シート!F46</f>
        <v>0</v>
      </c>
      <c r="F15" s="6">
        <f>年度入力シート!G46</f>
        <v>0</v>
      </c>
      <c r="G15" s="6">
        <f>年度入力シート!H46</f>
        <v>0</v>
      </c>
      <c r="H15" s="6">
        <f>年度入力シート!I46</f>
        <v>0</v>
      </c>
      <c r="I15" s="6">
        <f>年度入力シート!J46</f>
        <v>0</v>
      </c>
      <c r="J15" s="6">
        <f>年度入力シート!K46</f>
        <v>0</v>
      </c>
      <c r="K15" s="6"/>
      <c r="L15" s="6">
        <f>年度入力シート!D46</f>
        <v>0</v>
      </c>
      <c r="M15" s="6">
        <f>年度入力シート!E46</f>
        <v>0</v>
      </c>
    </row>
  </sheetData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orientation="landscape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topLeftCell="A52" workbookViewId="0">
      <selection activeCell="I84" sqref="I84"/>
    </sheetView>
  </sheetViews>
  <sheetFormatPr defaultColWidth="8.875" defaultRowHeight="13.5" x14ac:dyDescent="0.15"/>
  <cols>
    <col min="1" max="1" width="12.375" style="92" customWidth="1"/>
    <col min="2" max="2" width="8.375" style="103" bestFit="1" customWidth="1"/>
    <col min="3" max="10" width="6.625" style="103" bestFit="1" customWidth="1"/>
    <col min="11" max="13" width="7.625" style="103" bestFit="1" customWidth="1"/>
    <col min="14" max="14" width="11.875" style="107" customWidth="1"/>
    <col min="15" max="15" width="11.875" style="108" customWidth="1"/>
    <col min="16" max="16384" width="8.875" style="103"/>
  </cols>
  <sheetData>
    <row r="1" spans="1:15" ht="23.25" customHeight="1" x14ac:dyDescent="0.15">
      <c r="A1" s="109" t="s">
        <v>43</v>
      </c>
    </row>
    <row r="2" spans="1:15" s="95" customFormat="1" ht="23.25" customHeight="1" x14ac:dyDescent="0.15">
      <c r="A2" s="110" t="s">
        <v>48</v>
      </c>
      <c r="B2" s="93" t="str">
        <f>年度入力シート!A8</f>
        <v>４月</v>
      </c>
      <c r="C2" s="93" t="str">
        <f>年度入力シート!A11</f>
        <v>５月</v>
      </c>
      <c r="D2" s="93" t="str">
        <f>年度入力シート!A14</f>
        <v>６月</v>
      </c>
      <c r="E2" s="93" t="str">
        <f>年度入力シート!A17</f>
        <v>７月</v>
      </c>
      <c r="F2" s="93" t="str">
        <f>年度入力シート!A20</f>
        <v>８月</v>
      </c>
      <c r="G2" s="93" t="str">
        <f>年度入力シート!A23</f>
        <v>９月</v>
      </c>
      <c r="H2" s="93" t="str">
        <f>年度入力シート!A26</f>
        <v>10月</v>
      </c>
      <c r="I2" s="93" t="str">
        <f>年度入力シート!A29</f>
        <v>11月</v>
      </c>
      <c r="J2" s="93" t="str">
        <f>年度入力シート!A32</f>
        <v>12月</v>
      </c>
      <c r="K2" s="93" t="str">
        <f>年度入力シート!A35</f>
        <v>１月</v>
      </c>
      <c r="L2" s="93" t="str">
        <f>年度入力シート!A38</f>
        <v>２月</v>
      </c>
      <c r="M2" s="93" t="str">
        <f>年度入力シート!A41</f>
        <v>３月</v>
      </c>
      <c r="N2" s="94" t="s">
        <v>28</v>
      </c>
      <c r="O2" s="94" t="s">
        <v>42</v>
      </c>
    </row>
    <row r="3" spans="1:15" s="97" customFormat="1" ht="24" x14ac:dyDescent="0.15">
      <c r="A3" s="96" t="s">
        <v>56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O3" s="81"/>
    </row>
    <row r="4" spans="1:15" s="97" customFormat="1" ht="24" x14ac:dyDescent="0.15">
      <c r="A4" s="96" t="s">
        <v>56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  <c r="O4" s="81"/>
    </row>
    <row r="5" spans="1:15" s="97" customFormat="1" ht="28.5" customHeight="1" x14ac:dyDescent="0.15">
      <c r="A5" s="96" t="s">
        <v>56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  <c r="O5" s="81"/>
    </row>
    <row r="6" spans="1:15" s="97" customFormat="1" ht="28.5" customHeight="1" x14ac:dyDescent="0.15">
      <c r="A6" s="96" t="s">
        <v>56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1"/>
      <c r="O6" s="81"/>
    </row>
    <row r="7" spans="1:15" s="97" customFormat="1" ht="28.5" customHeight="1" x14ac:dyDescent="0.15">
      <c r="A7" s="96" t="s">
        <v>56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  <c r="O7" s="81"/>
    </row>
    <row r="8" spans="1:15" s="97" customFormat="1" ht="24" x14ac:dyDescent="0.15">
      <c r="A8" s="91" t="s">
        <v>60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3"/>
      <c r="O8" s="83"/>
    </row>
    <row r="9" spans="1:15" s="97" customFormat="1" ht="24" x14ac:dyDescent="0.15">
      <c r="A9" s="91" t="s">
        <v>57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3"/>
      <c r="O9" s="83"/>
    </row>
    <row r="10" spans="1:15" s="97" customFormat="1" ht="28.5" customHeight="1" x14ac:dyDescent="0.15">
      <c r="A10" s="91" t="s">
        <v>57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3"/>
      <c r="O10" s="83"/>
    </row>
    <row r="11" spans="1:15" s="97" customFormat="1" ht="28.5" customHeight="1" x14ac:dyDescent="0.15">
      <c r="A11" s="91" t="s">
        <v>57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3"/>
      <c r="O11" s="83"/>
    </row>
    <row r="12" spans="1:15" s="97" customFormat="1" ht="28.5" customHeight="1" x14ac:dyDescent="0.15">
      <c r="A12" s="91" t="s">
        <v>57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3"/>
      <c r="O12" s="83"/>
    </row>
    <row r="13" spans="1:15" s="97" customFormat="1" ht="24" x14ac:dyDescent="0.15">
      <c r="A13" s="96" t="s">
        <v>45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1"/>
      <c r="O13" s="81"/>
    </row>
    <row r="14" spans="1:15" s="97" customFormat="1" ht="24" x14ac:dyDescent="0.15">
      <c r="A14" s="96" t="s">
        <v>45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1"/>
      <c r="O14" s="81"/>
    </row>
    <row r="15" spans="1:15" s="97" customFormat="1" ht="28.5" customHeight="1" x14ac:dyDescent="0.15">
      <c r="A15" s="96" t="s">
        <v>45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  <c r="O15" s="81"/>
    </row>
    <row r="16" spans="1:15" s="97" customFormat="1" ht="28.5" customHeight="1" x14ac:dyDescent="0.15">
      <c r="A16" s="96" t="s">
        <v>45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1"/>
      <c r="O16" s="81"/>
    </row>
    <row r="17" spans="1:15" s="97" customFormat="1" ht="28.5" customHeight="1" x14ac:dyDescent="0.15">
      <c r="A17" s="96" t="s">
        <v>45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1"/>
      <c r="O17" s="81"/>
    </row>
    <row r="18" spans="1:15" s="97" customFormat="1" ht="24" x14ac:dyDescent="0.15">
      <c r="A18" s="98" t="s">
        <v>46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2"/>
      <c r="O18" s="82"/>
    </row>
    <row r="19" spans="1:15" s="97" customFormat="1" ht="24" x14ac:dyDescent="0.15">
      <c r="A19" s="98" t="s">
        <v>46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2"/>
      <c r="O19" s="82"/>
    </row>
    <row r="20" spans="1:15" s="97" customFormat="1" ht="30.75" customHeight="1" x14ac:dyDescent="0.15">
      <c r="A20" s="98" t="s">
        <v>46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2"/>
      <c r="O20" s="82"/>
    </row>
    <row r="21" spans="1:15" s="97" customFormat="1" ht="30.75" customHeight="1" x14ac:dyDescent="0.15">
      <c r="A21" s="98" t="s">
        <v>46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2"/>
      <c r="O21" s="82"/>
    </row>
    <row r="22" spans="1:15" ht="32.25" customHeight="1" x14ac:dyDescent="0.15">
      <c r="A22" s="98" t="s">
        <v>46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2"/>
      <c r="O22" s="82"/>
    </row>
    <row r="23" spans="1:15" ht="32.25" customHeight="1" x14ac:dyDescent="0.15">
      <c r="A23" s="98"/>
      <c r="B23" s="99"/>
      <c r="C23" s="99"/>
      <c r="D23" s="99"/>
      <c r="E23" s="99"/>
      <c r="F23" s="99"/>
      <c r="G23" s="99"/>
      <c r="H23" s="100"/>
      <c r="I23" s="99"/>
      <c r="J23" s="99"/>
      <c r="K23" s="99"/>
      <c r="L23" s="99"/>
      <c r="M23" s="99"/>
      <c r="N23" s="101"/>
      <c r="O23" s="102"/>
    </row>
    <row r="24" spans="1:15" s="95" customFormat="1" ht="21" customHeight="1" x14ac:dyDescent="0.15">
      <c r="A24" s="110" t="s">
        <v>47</v>
      </c>
      <c r="B24" s="93" t="str">
        <f>年度入力シート!A8</f>
        <v>４月</v>
      </c>
      <c r="C24" s="93" t="str">
        <f>年度入力シート!A11</f>
        <v>５月</v>
      </c>
      <c r="D24" s="93" t="str">
        <f>年度入力シート!A14</f>
        <v>６月</v>
      </c>
      <c r="E24" s="93" t="str">
        <f>年度入力シート!A17</f>
        <v>７月</v>
      </c>
      <c r="F24" s="93" t="str">
        <f>年度入力シート!A20</f>
        <v>８月</v>
      </c>
      <c r="G24" s="93" t="str">
        <f>年度入力シート!A23</f>
        <v>９月</v>
      </c>
      <c r="H24" s="93" t="str">
        <f>年度入力シート!A26</f>
        <v>10月</v>
      </c>
      <c r="I24" s="93" t="str">
        <f>年度入力シート!A29</f>
        <v>11月</v>
      </c>
      <c r="J24" s="93" t="str">
        <f>年度入力シート!A32</f>
        <v>12月</v>
      </c>
      <c r="K24" s="93" t="str">
        <f>年度入力シート!A35</f>
        <v>１月</v>
      </c>
      <c r="L24" s="93" t="str">
        <f>年度入力シート!A38</f>
        <v>２月</v>
      </c>
      <c r="M24" s="93" t="str">
        <f>年度入力シート!A41</f>
        <v>３月</v>
      </c>
      <c r="N24" s="94" t="s">
        <v>28</v>
      </c>
      <c r="O24" s="94" t="s">
        <v>42</v>
      </c>
    </row>
    <row r="25" spans="1:15" s="97" customFormat="1" ht="24" x14ac:dyDescent="0.15">
      <c r="A25" s="96" t="s">
        <v>56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8"/>
      <c r="O25" s="78"/>
    </row>
    <row r="26" spans="1:15" s="97" customFormat="1" ht="24" x14ac:dyDescent="0.15">
      <c r="A26" s="96" t="s">
        <v>56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8"/>
      <c r="O26" s="78"/>
    </row>
    <row r="27" spans="1:15" s="97" customFormat="1" ht="28.5" customHeight="1" x14ac:dyDescent="0.15">
      <c r="A27" s="96" t="s">
        <v>56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8"/>
      <c r="O27" s="78"/>
    </row>
    <row r="28" spans="1:15" s="97" customFormat="1" ht="28.5" customHeight="1" x14ac:dyDescent="0.15">
      <c r="A28" s="96" t="s">
        <v>56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78"/>
      <c r="O28" s="78"/>
    </row>
    <row r="29" spans="1:15" s="97" customFormat="1" ht="28.5" customHeight="1" x14ac:dyDescent="0.15">
      <c r="A29" s="96" t="s">
        <v>56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78"/>
      <c r="O29" s="78"/>
    </row>
    <row r="30" spans="1:15" s="97" customFormat="1" ht="24" x14ac:dyDescent="0.15">
      <c r="A30" s="91" t="s">
        <v>57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5"/>
      <c r="O30" s="85"/>
    </row>
    <row r="31" spans="1:15" s="97" customFormat="1" ht="24" x14ac:dyDescent="0.15">
      <c r="A31" s="91" t="s">
        <v>57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5"/>
      <c r="O31" s="85"/>
    </row>
    <row r="32" spans="1:15" s="97" customFormat="1" ht="27.75" customHeight="1" x14ac:dyDescent="0.15">
      <c r="A32" s="91" t="s">
        <v>57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5"/>
      <c r="O32" s="85"/>
    </row>
    <row r="33" spans="1:15" s="97" customFormat="1" ht="27.75" customHeight="1" x14ac:dyDescent="0.15">
      <c r="A33" s="91" t="s">
        <v>57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85"/>
      <c r="O33" s="85"/>
    </row>
    <row r="34" spans="1:15" s="97" customFormat="1" ht="27.75" customHeight="1" x14ac:dyDescent="0.15">
      <c r="A34" s="91" t="s">
        <v>57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85"/>
      <c r="O34" s="85"/>
    </row>
    <row r="35" spans="1:15" s="97" customFormat="1" ht="24" x14ac:dyDescent="0.15">
      <c r="A35" s="96" t="s">
        <v>45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7"/>
      <c r="O35" s="87"/>
    </row>
    <row r="36" spans="1:15" s="97" customFormat="1" ht="24" x14ac:dyDescent="0.15">
      <c r="A36" s="96" t="s">
        <v>45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7"/>
      <c r="O36" s="87"/>
    </row>
    <row r="37" spans="1:15" s="97" customFormat="1" ht="28.5" customHeight="1" x14ac:dyDescent="0.15">
      <c r="A37" s="96" t="s">
        <v>45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7"/>
      <c r="O37" s="87"/>
    </row>
    <row r="38" spans="1:15" s="97" customFormat="1" ht="28.5" customHeight="1" x14ac:dyDescent="0.15">
      <c r="A38" s="96" t="s">
        <v>45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87"/>
      <c r="O38" s="87"/>
    </row>
    <row r="39" spans="1:15" s="97" customFormat="1" ht="28.5" customHeight="1" x14ac:dyDescent="0.15">
      <c r="A39" s="96" t="s">
        <v>45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87"/>
      <c r="O39" s="87"/>
    </row>
    <row r="40" spans="1:15" s="97" customFormat="1" ht="24" x14ac:dyDescent="0.15">
      <c r="A40" s="98" t="s">
        <v>46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9"/>
      <c r="O40" s="89"/>
    </row>
    <row r="41" spans="1:15" s="97" customFormat="1" ht="24" x14ac:dyDescent="0.15">
      <c r="A41" s="98" t="s">
        <v>46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9"/>
      <c r="O41" s="89"/>
    </row>
    <row r="42" spans="1:15" s="97" customFormat="1" ht="24" x14ac:dyDescent="0.15">
      <c r="A42" s="98" t="s">
        <v>46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9"/>
      <c r="O42" s="89"/>
    </row>
    <row r="43" spans="1:15" ht="27" customHeight="1" x14ac:dyDescent="0.15">
      <c r="A43" s="98" t="s">
        <v>46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89"/>
      <c r="O43" s="89"/>
    </row>
    <row r="44" spans="1:15" ht="24" x14ac:dyDescent="0.15">
      <c r="A44" s="98" t="s">
        <v>46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89"/>
      <c r="O44" s="89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年度入力シート</vt:lpstr>
      <vt:lpstr>年度CO2</vt:lpstr>
      <vt:lpstr>年度金額</vt:lpstr>
      <vt:lpstr>年度別推移</vt:lpstr>
      <vt:lpstr>年度入力シート!Print_Area</vt:lpstr>
    </vt:vector>
  </TitlesOfParts>
  <Company>株式会社リコー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宮坂 久美子</dc:creator>
  <cp:lastModifiedBy>kkt-20201@kk-tohoku.or.jp</cp:lastModifiedBy>
  <cp:lastPrinted>2016-08-03T03:09:18Z</cp:lastPrinted>
  <dcterms:created xsi:type="dcterms:W3CDTF">2002-09-03T07:37:13Z</dcterms:created>
  <dcterms:modified xsi:type="dcterms:W3CDTF">2020-04-17T00:59:07Z</dcterms:modified>
</cp:coreProperties>
</file>